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500" firstSheet="18" activeTab="21"/>
  </bookViews>
  <sheets>
    <sheet name="Рожд.1" sheetId="1" r:id="rId1"/>
    <sheet name="Рожд.2" sheetId="2" r:id="rId2"/>
    <sheet name="Рожд.3)" sheetId="3" r:id="rId3"/>
    <sheet name="Рожд.4" sheetId="4" r:id="rId4"/>
    <sheet name="Рожд.5" sheetId="5" r:id="rId5"/>
    <sheet name="Рожд.6" sheetId="6" r:id="rId6"/>
    <sheet name="Рожд.7" sheetId="7" r:id="rId7"/>
    <sheet name="Рожд.8" sheetId="8" r:id="rId8"/>
    <sheet name="Рожд.10" sheetId="9" r:id="rId9"/>
    <sheet name="Весенняя,2" sheetId="10" r:id="rId10"/>
    <sheet name="Семашко,20" sheetId="11" r:id="rId11"/>
    <sheet name="Школьная,1" sheetId="12" r:id="rId12"/>
    <sheet name="Энергетиков,5" sheetId="13" r:id="rId13"/>
    <sheet name="Гидростр.10" sheetId="14" r:id="rId14"/>
    <sheet name="Гидростр.18" sheetId="15" r:id="rId15"/>
    <sheet name="Гидростр.20" sheetId="16" r:id="rId16"/>
    <sheet name="Гидростр.24" sheetId="17" r:id="rId17"/>
    <sheet name="Гидростр.26" sheetId="18" r:id="rId18"/>
    <sheet name="Гидростр.12" sheetId="19" r:id="rId19"/>
    <sheet name="Гидростр.14" sheetId="20" r:id="rId20"/>
    <sheet name="Гидростр.16" sheetId="21" r:id="rId21"/>
    <sheet name="Пл. 1Мая д.1" sheetId="22" r:id="rId22"/>
    <sheet name="Пл. 1Мая д.2" sheetId="23" r:id="rId23"/>
    <sheet name="Гостиная 2" sheetId="24" r:id="rId24"/>
    <sheet name="Гостиная 9" sheetId="25" r:id="rId25"/>
    <sheet name="Гостиная 11" sheetId="26" r:id="rId26"/>
    <sheet name="Гостиная 13" sheetId="27" r:id="rId27"/>
    <sheet name="Гостиная 15" sheetId="28" r:id="rId28"/>
    <sheet name="Гостиная 18" sheetId="29" r:id="rId29"/>
    <sheet name="Дамбовая,4" sheetId="30" r:id="rId30"/>
    <sheet name="Клубная 1а" sheetId="31" r:id="rId31"/>
    <sheet name="Ковалевской 3" sheetId="32" r:id="rId32"/>
    <sheet name="Ковалевской 6" sheetId="33" r:id="rId33"/>
    <sheet name="Кржижановского2" sheetId="34" r:id="rId34"/>
    <sheet name="Кржижановского 3" sheetId="35" r:id="rId35"/>
    <sheet name="Овражная 2" sheetId="36" r:id="rId36"/>
    <sheet name="Пер.Энергетиков 1" sheetId="37" r:id="rId37"/>
    <sheet name="Пер.Энергетиков 2" sheetId="38" r:id="rId38"/>
    <sheet name="Пер.Энергетиков 3" sheetId="39" r:id="rId39"/>
    <sheet name="Первомайская 4" sheetId="40" r:id="rId40"/>
    <sheet name="Первомайская 6" sheetId="41" r:id="rId41"/>
    <sheet name="Первомайская 10" sheetId="42" r:id="rId42"/>
    <sheet name="Первомайская 11" sheetId="43" r:id="rId43"/>
    <sheet name="Первомайская 14" sheetId="44" r:id="rId44"/>
    <sheet name="Первомайская 16" sheetId="45" r:id="rId45"/>
    <sheet name="Первомайская 18" sheetId="46" r:id="rId46"/>
    <sheet name="Плотничная 3" sheetId="47" r:id="rId47"/>
    <sheet name="Плотничная 4" sheetId="48" r:id="rId48"/>
    <sheet name="Рабочая 2" sheetId="49" r:id="rId49"/>
    <sheet name="Рабочая 12" sheetId="50" r:id="rId50"/>
    <sheet name="Рабочая 14" sheetId="51" r:id="rId51"/>
    <sheet name="Рабочая 16" sheetId="52" r:id="rId52"/>
    <sheet name="Рабочая 20" sheetId="53" r:id="rId53"/>
    <sheet name="Северная 2" sheetId="54" r:id="rId54"/>
    <sheet name="Северная 3" sheetId="55" r:id="rId55"/>
    <sheet name="Семашко 5" sheetId="56" r:id="rId56"/>
    <sheet name="Семашко 23" sheetId="57" r:id="rId57"/>
    <sheet name="Учительская 28" sheetId="58" r:id="rId58"/>
    <sheet name="Дзержинского,14" sheetId="59" r:id="rId59"/>
    <sheet name="Дзержинского,42" sheetId="60" r:id="rId60"/>
    <sheet name="Дзержинского,44" sheetId="61" r:id="rId61"/>
    <sheet name="Лист2" sheetId="62" r:id="rId62"/>
    <sheet name="Лист3" sheetId="63" r:id="rId63"/>
  </sheets>
  <definedNames/>
  <calcPr fullCalcOnLoad="1"/>
</workbook>
</file>

<file path=xl/sharedStrings.xml><?xml version="1.0" encoding="utf-8"?>
<sst xmlns="http://schemas.openxmlformats.org/spreadsheetml/2006/main" count="1001" uniqueCount="129">
  <si>
    <r>
      <t xml:space="preserve">                              </t>
    </r>
    <r>
      <rPr>
        <b/>
        <u val="single"/>
        <sz val="12"/>
        <color indexed="8"/>
        <rFont val="Times New Roman"/>
        <family val="1"/>
      </rPr>
      <t xml:space="preserve">Текущий ремонт </t>
    </r>
  </si>
  <si>
    <t>к выполнению</t>
  </si>
  <si>
    <t>№ п.п.</t>
  </si>
  <si>
    <t xml:space="preserve">                                  Вид работ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</si>
  <si>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руб.</t>
  </si>
  <si>
    <t>Обоснование</t>
  </si>
  <si>
    <t>Итого</t>
  </si>
  <si>
    <t>по дому № 1 ул. Рождественская</t>
  </si>
  <si>
    <t>по дому № 2 ул. Рождественская</t>
  </si>
  <si>
    <t>по результатам обследования</t>
  </si>
  <si>
    <t>Ремонт отмостки местами</t>
  </si>
  <si>
    <t>по дому № 3 ул. Рождественская</t>
  </si>
  <si>
    <t>по дому № 4 ул. Рождественская</t>
  </si>
  <si>
    <t>по дому № 5 ул. Рождественская</t>
  </si>
  <si>
    <t>по дому № 7 ул. Рождественская</t>
  </si>
  <si>
    <t>по дому № 8 ул. Рождественская</t>
  </si>
  <si>
    <t>по дому № 10 ул. Рождественская</t>
  </si>
  <si>
    <t>по дому № 2 ул. Весенняя</t>
  </si>
  <si>
    <t>по дому № 20 ул. Семашко</t>
  </si>
  <si>
    <t>по дому № 1 ул. Школьная</t>
  </si>
  <si>
    <t>по дому № 5 ул. Энергетиков</t>
  </si>
  <si>
    <t>по дому № 18 ул. Гидростроительная</t>
  </si>
  <si>
    <t>по дому № 20 ул. Гидростроительная</t>
  </si>
  <si>
    <t>по дому № 24 ул. Гидростроительная</t>
  </si>
  <si>
    <t>по дому № 26 ул. Гидростроительная</t>
  </si>
  <si>
    <t>по дому № 12 ул. Гидростроительная</t>
  </si>
  <si>
    <t>по дому № 14 ул. Гидростроительная</t>
  </si>
  <si>
    <t>по дому № 16 ул. Гидростроительная</t>
  </si>
  <si>
    <t>по дому № 1 ул. Пл. 1 Мая</t>
  </si>
  <si>
    <t>по дому № 2 ул. Пл. 1 Мая</t>
  </si>
  <si>
    <t>Ремонтные работы общего имущества по результатам обследований и заявлениям жителей ,поступающих в течении года</t>
  </si>
  <si>
    <t>по дому № 2 ул. Гостиная</t>
  </si>
  <si>
    <t>по дому № 9 ул. Гостиная</t>
  </si>
  <si>
    <t>по дому № 11 ул. Гостиная</t>
  </si>
  <si>
    <t>по дому № 13 ул. Гостиная</t>
  </si>
  <si>
    <t>по дому № 15 ул. Гостиная</t>
  </si>
  <si>
    <t>по дому № 18 ул. Гостиная</t>
  </si>
  <si>
    <t>по дому № 4 ул. Дамбовая</t>
  </si>
  <si>
    <t>по дому № 1а ул. Клубная</t>
  </si>
  <si>
    <t>по дому № 3 ул. С.Ковалевской</t>
  </si>
  <si>
    <t>по дому № 6 ул. С.Ковалевской</t>
  </si>
  <si>
    <t>по дому № 2 ул. Кржижановского</t>
  </si>
  <si>
    <t>по дому №3 ул. Кржижановского</t>
  </si>
  <si>
    <t>по дому №2 ул. Овражная</t>
  </si>
  <si>
    <t>по дому № 1 ул. Пер. Энергетиков</t>
  </si>
  <si>
    <t>по дому № 2 ул. Пер. Энергетиков</t>
  </si>
  <si>
    <t>по дому № 3 ул. Пер. Энергетиков</t>
  </si>
  <si>
    <t>по дому № 4 ул. Первомайская</t>
  </si>
  <si>
    <t>по дому №10 ул. Первомайская</t>
  </si>
  <si>
    <t>по дому №11 ул. Первомайская</t>
  </si>
  <si>
    <t>по дому №14 ул. Первомайская</t>
  </si>
  <si>
    <t>по дому №16 ул. Первомайская</t>
  </si>
  <si>
    <t>по дому №18 ул. Первомайская</t>
  </si>
  <si>
    <t>по дому №3 ул. Плотничная</t>
  </si>
  <si>
    <t>по дому № 4 ул. Плотничная</t>
  </si>
  <si>
    <t>по дому № 2 ул. Рабочая</t>
  </si>
  <si>
    <t>по дому № 12 ул. Рабочая</t>
  </si>
  <si>
    <t>по дому № 14 ул. Рабочая</t>
  </si>
  <si>
    <t>по дому № 16 ул. Рабочая</t>
  </si>
  <si>
    <t>по дому № 20 ул. Рабочая</t>
  </si>
  <si>
    <t>по дому № 2 ул. Северная</t>
  </si>
  <si>
    <t>по дому № 3 ул. Северная</t>
  </si>
  <si>
    <t>по дому № 5 ул. Семашко</t>
  </si>
  <si>
    <t>по дому № 23 ул. Семашко</t>
  </si>
  <si>
    <t>по дому № 28 ул. Учительская</t>
  </si>
  <si>
    <t>по дому № 6 ул. Рождественская</t>
  </si>
  <si>
    <t>по заявлениям жителей</t>
  </si>
  <si>
    <t xml:space="preserve">Ремонт отмостки местами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</si>
  <si>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т.руб.</t>
  </si>
  <si>
    <t>Ремонт строительных конструкций (непредвиденные работы)</t>
  </si>
  <si>
    <t>Ремонт внутренних систем ХВС,ГВС,ОТ,ВО (непредвиденные работы)</t>
  </si>
  <si>
    <t>пр заявлениям жителей</t>
  </si>
  <si>
    <t>Ремонт внутренних систем ХВС,ОТ,ВО (непредвиденные работы)</t>
  </si>
  <si>
    <t>Директор ООО "Прибрежье"                                         Е.М.Кузьмичев</t>
  </si>
  <si>
    <t>по дому № 14 пр.Дзержинского</t>
  </si>
  <si>
    <t>по дому № 42 пр.Дзержинского</t>
  </si>
  <si>
    <t>по дому № 44 пр.Дзержинского</t>
  </si>
  <si>
    <t>ремонт отмостки</t>
  </si>
  <si>
    <r>
      <t xml:space="preserve">                              </t>
    </r>
    <r>
      <rPr>
        <b/>
        <u val="single"/>
        <sz val="12"/>
        <rFont val="Times New Roman"/>
        <family val="1"/>
      </rPr>
      <t xml:space="preserve">Текущий ремонт </t>
    </r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</si>
  <si>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тыс.руб.</t>
  </si>
  <si>
    <t xml:space="preserve">переходящий остаток с   2021г. 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</si>
  <si>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тыс. руб.</t>
  </si>
  <si>
    <t>Ремонт участка канализации в подвале</t>
  </si>
  <si>
    <t>Смена задвижек в элеваторных узлах</t>
  </si>
  <si>
    <t xml:space="preserve">Ремонт крыльца </t>
  </si>
  <si>
    <t>ремонт заваленки</t>
  </si>
  <si>
    <t>Ремонт завалинки</t>
  </si>
  <si>
    <t>Итого:</t>
  </si>
  <si>
    <t>по дому № 10а ул. Гидростроительная</t>
  </si>
  <si>
    <t>План ремонтных работ на 2022 год</t>
  </si>
  <si>
    <t>план на 2022 год</t>
  </si>
  <si>
    <t>Свои предложения и замечания по формированию плана текущего ремонта на 2022год просим направлять по тел: 6-68-55,  факс: 7-91-33, или на адрес электронной почты ООО «Прибрежье"  duk-zvl@yandex.ru</t>
  </si>
  <si>
    <t>по дому № 6 ул. Первомайская</t>
  </si>
  <si>
    <t>Смена верхнего розлива ХВС,ГВС</t>
  </si>
  <si>
    <t>Ремонт стен (штукатурка) лифтовых на крыше</t>
  </si>
  <si>
    <t>Смена розлива  ХВС в подвале</t>
  </si>
  <si>
    <t>Ремонт кровли (с усилением  стропил)</t>
  </si>
  <si>
    <t>Ремонт систем ХВС в узле управления</t>
  </si>
  <si>
    <t>Герметизация межпанельных швов</t>
  </si>
  <si>
    <t>Ремонт бетонного крылец , металлических столбов навесов над входными группами</t>
  </si>
  <si>
    <t>Установка рещеток-продухов</t>
  </si>
  <si>
    <t>План ремонтных работ на 2023 год</t>
  </si>
  <si>
    <t>план на 2023 год</t>
  </si>
  <si>
    <t>Ремонт 4го этажа</t>
  </si>
  <si>
    <t>Свои предложения и замечания по формированию плана текущего ремонта на 2023 год просим направлять по тел: 6-68-55,  факс: 7-91-33, или на адрес электронной почты ООО «Прибрежье"  duk-zvl@yandex.ru</t>
  </si>
  <si>
    <t xml:space="preserve">переходящий остаток с   2022г. </t>
  </si>
  <si>
    <t>Ремонт подъезда №2</t>
  </si>
  <si>
    <t>Свои предложения и замечания по формированию плана текущего ремонта на 2023год просим направлять по тел: 6-68-55,  факс: 7-91-33, или на адрес электронной почты ООО «Прибрежье"  duk-zvl@yandex.ru</t>
  </si>
  <si>
    <t>Ремонт кровли козырьков 1,2 под-в</t>
  </si>
  <si>
    <t xml:space="preserve">Ремонт штукатурки стен лифтовых </t>
  </si>
  <si>
    <t xml:space="preserve">Ремонт внутренних систем ХВС,ГВС,ОТ,ВО (непредвиденные работы) </t>
  </si>
  <si>
    <t>Ремонт кровли по кв. 40 (20м2)</t>
  </si>
  <si>
    <t>Ремонт бетонной отмостки</t>
  </si>
  <si>
    <t>Установка системы видеонаблюдения</t>
  </si>
  <si>
    <t xml:space="preserve">Ремонт кровли  козырька 1го подъезда </t>
  </si>
  <si>
    <t>Смена запорной арматуры на отопление</t>
  </si>
  <si>
    <t>Ремонт внутренних систем ХВС,ВО (непредвиденные работы)</t>
  </si>
  <si>
    <t>план на 2023год</t>
  </si>
  <si>
    <t>План ремонтных работ на 2023год</t>
  </si>
  <si>
    <t>План ремонтных работ на 2026 год</t>
  </si>
  <si>
    <t>Свои предложения и замечания по формированию плана текущего ремонта на 2023год просим направлять по тел: 6-68-55,  факс: 7-91-33, или на адрес электронной почты ООО «Прибрежье"  duk-zvl@list.ru</t>
  </si>
  <si>
    <t>Ремонт крылец 1,2 подъездов и и ремот участков отмостки</t>
  </si>
  <si>
    <t>Ремонт отмостки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</si>
  <si>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 т. руб.</t>
  </si>
  <si>
    <t>Ориентировочная стоимость                                                                                                                                                                                                             вт. руб.</t>
  </si>
  <si>
    <t>Установка энергосберегающих светильников</t>
  </si>
  <si>
    <t>Ремонт отмостки под лоджией кв.4</t>
  </si>
  <si>
    <t xml:space="preserve">Ремонт кровли </t>
  </si>
  <si>
    <t>ремонт кровли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</si>
</sst>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0000"/>
    <numFmt numFmtId="177" formatCode="0.0"/>
    <numFmt numFmtId="178" formatCode="#,##0.00_ ;\-#,##0.0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 quotePrefix="1">
      <alignment horizontal="center"/>
    </xf>
    <xf numFmtId="0" fontId="49" fillId="0" borderId="10" xfId="0" applyFont="1" applyBorder="1" applyAlignment="1" quotePrefix="1">
      <alignment horizontal="left" wrapText="1"/>
    </xf>
    <xf numFmtId="0" fontId="47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right" vertical="top"/>
    </xf>
    <xf numFmtId="1" fontId="6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left" vertical="top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 quotePrefix="1">
      <alignment horizontal="left"/>
    </xf>
    <xf numFmtId="0" fontId="47" fillId="0" borderId="0" xfId="0" applyFont="1" applyAlignment="1">
      <alignment/>
    </xf>
    <xf numFmtId="0" fontId="7" fillId="0" borderId="0" xfId="0" applyFont="1" applyAlignment="1" quotePrefix="1">
      <alignment horizontal="left" wrapText="1"/>
    </xf>
    <xf numFmtId="0" fontId="3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right" vertical="top"/>
    </xf>
    <xf numFmtId="0" fontId="6" fillId="0" borderId="10" xfId="0" applyFont="1" applyBorder="1" applyAlignment="1" quotePrefix="1">
      <alignment horizontal="center" vertical="center" wrapText="1"/>
    </xf>
    <xf numFmtId="0" fontId="3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7" fillId="0" borderId="10" xfId="0" applyFont="1" applyBorder="1" applyAlignment="1" quotePrefix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1" fontId="11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0" fontId="7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0" customWidth="1"/>
    <col min="2" max="2" width="3.421875" style="0" customWidth="1"/>
    <col min="3" max="3" width="42.57421875" style="0" customWidth="1"/>
    <col min="4" max="4" width="13.7109375" style="0" customWidth="1"/>
    <col min="5" max="5" width="23.7109375" style="0" customWidth="1"/>
  </cols>
  <sheetData>
    <row r="1" s="1" customFormat="1" ht="15"/>
    <row r="2" spans="3:4" s="1" customFormat="1" ht="18.75">
      <c r="C2" s="63" t="s">
        <v>101</v>
      </c>
      <c r="D2" s="64"/>
    </row>
    <row r="3" spans="1:256" s="1" customFormat="1" ht="18.75">
      <c r="A3" s="4"/>
      <c r="B3" s="4"/>
      <c r="C3" s="63" t="s">
        <v>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199911</v>
      </c>
      <c r="E6" s="4"/>
    </row>
    <row r="7" spans="2:5" ht="15">
      <c r="B7" s="2"/>
      <c r="C7" s="9" t="s">
        <v>105</v>
      </c>
      <c r="D7" s="15">
        <v>199910.9</v>
      </c>
      <c r="E7" s="2"/>
    </row>
    <row r="8" spans="2:5" ht="15">
      <c r="B8" s="2"/>
      <c r="C8" s="8" t="s">
        <v>1</v>
      </c>
      <c r="D8" s="16">
        <f>SUM(D6:D7)</f>
        <v>399821.9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s="1" customFormat="1" ht="30" customHeight="1">
      <c r="B10" s="13">
        <v>1</v>
      </c>
      <c r="C10" s="12" t="s">
        <v>103</v>
      </c>
      <c r="D10" s="17">
        <v>200</v>
      </c>
      <c r="E10" s="14" t="s">
        <v>9</v>
      </c>
    </row>
    <row r="11" spans="2:5" s="1" customFormat="1" ht="30" customHeight="1">
      <c r="B11" s="13">
        <v>2</v>
      </c>
      <c r="C11" s="12" t="s">
        <v>70</v>
      </c>
      <c r="D11" s="17">
        <v>119</v>
      </c>
      <c r="E11" s="14" t="s">
        <v>66</v>
      </c>
    </row>
    <row r="12" spans="2:5" s="1" customFormat="1" ht="30" customHeight="1">
      <c r="B12" s="13">
        <v>3</v>
      </c>
      <c r="C12" s="12" t="s">
        <v>69</v>
      </c>
      <c r="D12" s="17">
        <v>80</v>
      </c>
      <c r="E12" s="14"/>
    </row>
    <row r="13" spans="2:5" ht="15">
      <c r="B13" s="10"/>
      <c r="C13" s="11" t="s">
        <v>6</v>
      </c>
      <c r="D13" s="18">
        <f>SUM(D10:D12)</f>
        <v>399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2" t="s">
        <v>104</v>
      </c>
      <c r="D15" s="62"/>
      <c r="E15" s="62"/>
    </row>
    <row r="18" ht="15">
      <c r="C18" s="40" t="s">
        <v>73</v>
      </c>
    </row>
  </sheetData>
  <sheetProtection/>
  <mergeCells count="3">
    <mergeCell ref="C15:E15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F9" sqref="F8:F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89</v>
      </c>
      <c r="D2" s="64"/>
    </row>
    <row r="3" spans="1:256" ht="18.75">
      <c r="A3" s="4"/>
      <c r="B3" s="4"/>
      <c r="C3" s="63" t="s">
        <v>17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102</v>
      </c>
      <c r="D6" s="27">
        <v>291060</v>
      </c>
      <c r="E6" s="4"/>
    </row>
    <row r="7" spans="2:5" ht="25.5" customHeight="1">
      <c r="B7" s="4"/>
      <c r="C7" s="36" t="s">
        <v>105</v>
      </c>
      <c r="D7" s="34">
        <v>-13879</v>
      </c>
      <c r="E7" s="29"/>
    </row>
    <row r="8" spans="2:5" ht="15">
      <c r="B8" s="2"/>
      <c r="C8" s="33" t="s">
        <v>1</v>
      </c>
      <c r="D8" s="27">
        <f>D6+D7</f>
        <v>277181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79</v>
      </c>
      <c r="E10" s="13" t="s">
        <v>5</v>
      </c>
    </row>
    <row r="11" spans="2:5" ht="30" customHeight="1">
      <c r="B11" s="13">
        <v>1</v>
      </c>
      <c r="C11" s="12" t="s">
        <v>113</v>
      </c>
      <c r="D11" s="17">
        <v>165</v>
      </c>
      <c r="E11" s="14" t="s">
        <v>9</v>
      </c>
    </row>
    <row r="12" spans="2:5" ht="30" customHeight="1">
      <c r="B12" s="13">
        <v>2</v>
      </c>
      <c r="C12" s="12" t="s">
        <v>70</v>
      </c>
      <c r="D12" s="17">
        <v>20</v>
      </c>
      <c r="E12" s="14" t="s">
        <v>66</v>
      </c>
    </row>
    <row r="13" spans="2:5" ht="30" customHeight="1">
      <c r="B13" s="13">
        <v>3</v>
      </c>
      <c r="C13" s="12" t="s">
        <v>69</v>
      </c>
      <c r="D13" s="17">
        <v>92</v>
      </c>
      <c r="E13" s="14" t="s">
        <v>66</v>
      </c>
    </row>
    <row r="14" spans="2:5" ht="15">
      <c r="B14" s="10"/>
      <c r="C14" s="11" t="s">
        <v>6</v>
      </c>
      <c r="D14" s="19">
        <f>SUM(D11:D13)</f>
        <v>277</v>
      </c>
      <c r="E14" s="3"/>
    </row>
    <row r="15" spans="2:5" ht="15">
      <c r="B15" s="2"/>
      <c r="C15" s="2"/>
      <c r="D15" s="2"/>
      <c r="E15" s="2"/>
    </row>
    <row r="16" spans="2:5" ht="52.5" customHeight="1">
      <c r="B16" s="2"/>
      <c r="C16" s="65"/>
      <c r="D16" s="66"/>
      <c r="E16" s="66"/>
    </row>
    <row r="17" spans="2:5" ht="55.5" customHeight="1">
      <c r="B17" s="2"/>
      <c r="C17" s="62" t="s">
        <v>107</v>
      </c>
      <c r="D17" s="62"/>
      <c r="E17" s="62"/>
    </row>
    <row r="20" ht="15">
      <c r="C20" s="40" t="s">
        <v>73</v>
      </c>
    </row>
  </sheetData>
  <sheetProtection/>
  <mergeCells count="4">
    <mergeCell ref="C2:D2"/>
    <mergeCell ref="C3:D3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89</v>
      </c>
      <c r="D2" s="64"/>
    </row>
    <row r="3" spans="1:256" ht="18.75">
      <c r="A3" s="4"/>
      <c r="B3" s="4"/>
      <c r="C3" s="63" t="s">
        <v>18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51960</v>
      </c>
      <c r="E6" s="4"/>
    </row>
    <row r="7" spans="2:5" ht="15">
      <c r="B7" s="2"/>
      <c r="C7" s="9" t="s">
        <v>105</v>
      </c>
      <c r="D7" s="15">
        <v>-76245</v>
      </c>
      <c r="E7" s="2"/>
    </row>
    <row r="8" spans="2:5" ht="15">
      <c r="B8" s="2"/>
      <c r="C8" s="8" t="s">
        <v>1</v>
      </c>
      <c r="D8" s="16">
        <f>SUM(D6:D7)</f>
        <v>-24285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13">
        <v>1</v>
      </c>
      <c r="C10" s="12" t="s">
        <v>69</v>
      </c>
      <c r="D10" s="17"/>
      <c r="E10" s="14" t="s">
        <v>66</v>
      </c>
    </row>
    <row r="11" spans="2:5" ht="30" customHeight="1">
      <c r="B11" s="13">
        <v>2</v>
      </c>
      <c r="C11" s="12" t="s">
        <v>72</v>
      </c>
      <c r="D11" s="17"/>
      <c r="E11" s="14" t="s">
        <v>66</v>
      </c>
    </row>
    <row r="12" spans="2:5" ht="15">
      <c r="B12" s="10"/>
      <c r="C12" s="11" t="s">
        <v>6</v>
      </c>
      <c r="D12" s="19">
        <f>SUM(D10:D11)</f>
        <v>0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89</v>
      </c>
      <c r="D2" s="64"/>
    </row>
    <row r="3" spans="1:256" ht="18.75">
      <c r="A3" s="4"/>
      <c r="B3" s="4"/>
      <c r="C3" s="63" t="s">
        <v>19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35">
        <v>58162</v>
      </c>
      <c r="E6" s="4"/>
    </row>
    <row r="7" spans="2:5" ht="15">
      <c r="B7" s="2"/>
      <c r="C7" s="9" t="s">
        <v>105</v>
      </c>
      <c r="D7" s="35">
        <v>-16315</v>
      </c>
      <c r="E7" s="2"/>
    </row>
    <row r="8" spans="2:5" ht="15">
      <c r="B8" s="2"/>
      <c r="C8" s="8" t="s">
        <v>1</v>
      </c>
      <c r="D8" s="16">
        <f>D6+D7</f>
        <v>41847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5.25" customHeight="1">
      <c r="B10" s="5">
        <v>3</v>
      </c>
      <c r="C10" s="6" t="s">
        <v>114</v>
      </c>
      <c r="D10" s="17">
        <v>10</v>
      </c>
      <c r="E10" s="13" t="s">
        <v>9</v>
      </c>
    </row>
    <row r="11" spans="2:5" ht="30" customHeight="1">
      <c r="B11" s="13">
        <v>4</v>
      </c>
      <c r="C11" s="12" t="s">
        <v>69</v>
      </c>
      <c r="D11" s="17">
        <v>10</v>
      </c>
      <c r="E11" s="13" t="s">
        <v>66</v>
      </c>
    </row>
    <row r="12" spans="2:5" ht="30" customHeight="1">
      <c r="B12" s="13">
        <v>5</v>
      </c>
      <c r="C12" s="12" t="s">
        <v>72</v>
      </c>
      <c r="D12" s="17">
        <v>20</v>
      </c>
      <c r="E12" s="13" t="s">
        <v>66</v>
      </c>
    </row>
    <row r="13" spans="2:5" ht="15">
      <c r="B13" s="10"/>
      <c r="C13" s="11" t="s">
        <v>6</v>
      </c>
      <c r="D13" s="19">
        <f>SUM(D10:D12)</f>
        <v>40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2" t="s">
        <v>107</v>
      </c>
      <c r="D15" s="62"/>
      <c r="E15" s="62"/>
    </row>
    <row r="18" ht="15">
      <c r="C18" s="40" t="s">
        <v>73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30001</v>
      </c>
      <c r="E6" s="4"/>
    </row>
    <row r="7" spans="2:5" ht="15">
      <c r="B7" s="2"/>
      <c r="C7" s="9" t="s">
        <v>105</v>
      </c>
      <c r="D7" s="15">
        <v>37695</v>
      </c>
      <c r="E7" s="2"/>
    </row>
    <row r="8" spans="2:5" ht="15">
      <c r="B8" s="2"/>
      <c r="C8" s="8" t="s">
        <v>1</v>
      </c>
      <c r="D8" s="16">
        <f>SUM(D6:D7)</f>
        <v>67696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13">
        <v>1</v>
      </c>
      <c r="C10" s="12" t="s">
        <v>69</v>
      </c>
      <c r="D10" s="17">
        <v>20</v>
      </c>
      <c r="E10" s="14" t="s">
        <v>66</v>
      </c>
    </row>
    <row r="11" spans="2:5" ht="30" customHeight="1">
      <c r="B11" s="13">
        <v>2</v>
      </c>
      <c r="C11" s="12" t="s">
        <v>72</v>
      </c>
      <c r="D11" s="17">
        <v>47</v>
      </c>
      <c r="E11" s="14" t="s">
        <v>66</v>
      </c>
    </row>
    <row r="12" spans="2:5" ht="15">
      <c r="B12" s="10"/>
      <c r="C12" s="11" t="s">
        <v>6</v>
      </c>
      <c r="D12" s="19">
        <f>SUM(D10:D11)</f>
        <v>67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88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29700</v>
      </c>
      <c r="E6" s="4"/>
    </row>
    <row r="7" spans="2:5" ht="15">
      <c r="B7" s="2"/>
      <c r="C7" s="9" t="s">
        <v>105</v>
      </c>
      <c r="D7" s="15">
        <v>11966</v>
      </c>
      <c r="E7" s="2"/>
    </row>
    <row r="8" spans="2:5" ht="15">
      <c r="B8" s="2"/>
      <c r="C8" s="8" t="s">
        <v>1</v>
      </c>
      <c r="D8" s="16">
        <f>SUM(D6:D7)</f>
        <v>41666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48.75" customHeight="1">
      <c r="B10" s="5">
        <v>1</v>
      </c>
      <c r="C10" s="6" t="s">
        <v>126</v>
      </c>
      <c r="D10" s="17">
        <v>18</v>
      </c>
      <c r="E10" s="13" t="s">
        <v>9</v>
      </c>
    </row>
    <row r="11" spans="2:5" ht="30" customHeight="1">
      <c r="B11" s="5">
        <v>3</v>
      </c>
      <c r="C11" s="12" t="s">
        <v>128</v>
      </c>
      <c r="D11" s="17">
        <v>20</v>
      </c>
      <c r="E11" s="17" t="s">
        <v>66</v>
      </c>
    </row>
    <row r="12" spans="2:5" ht="30" customHeight="1">
      <c r="B12" s="5">
        <v>4</v>
      </c>
      <c r="C12" s="12" t="s">
        <v>72</v>
      </c>
      <c r="D12" s="17">
        <v>3</v>
      </c>
      <c r="E12" s="17" t="s">
        <v>66</v>
      </c>
    </row>
    <row r="13" spans="2:5" ht="15">
      <c r="B13" s="10"/>
      <c r="C13" s="11" t="s">
        <v>6</v>
      </c>
      <c r="D13" s="19">
        <f>SUM(D10:D12)</f>
        <v>41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2" t="s">
        <v>107</v>
      </c>
      <c r="D15" s="62"/>
      <c r="E15" s="62"/>
    </row>
    <row r="18" ht="15">
      <c r="C18" s="40" t="s">
        <v>73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57044</v>
      </c>
      <c r="E6" s="4"/>
    </row>
    <row r="7" spans="2:5" ht="15">
      <c r="B7" s="2"/>
      <c r="C7" s="9" t="s">
        <v>105</v>
      </c>
      <c r="D7" s="15">
        <v>25637</v>
      </c>
      <c r="E7" s="2"/>
    </row>
    <row r="8" spans="2:5" ht="15">
      <c r="B8" s="2"/>
      <c r="C8" s="8" t="s">
        <v>1</v>
      </c>
      <c r="D8" s="16">
        <f>SUM(D6:D7)</f>
        <v>82681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48.75" customHeight="1">
      <c r="B10" s="5">
        <v>1</v>
      </c>
      <c r="C10" s="6" t="s">
        <v>115</v>
      </c>
      <c r="D10" s="12">
        <v>52</v>
      </c>
      <c r="E10" s="13" t="s">
        <v>9</v>
      </c>
    </row>
    <row r="11" spans="2:5" ht="30" customHeight="1">
      <c r="B11" s="13">
        <v>1</v>
      </c>
      <c r="C11" s="12" t="s">
        <v>72</v>
      </c>
      <c r="D11" s="17">
        <v>15</v>
      </c>
      <c r="E11" s="14" t="s">
        <v>66</v>
      </c>
    </row>
    <row r="12" spans="2:5" ht="30" customHeight="1">
      <c r="B12" s="13">
        <v>2</v>
      </c>
      <c r="C12" s="12" t="s">
        <v>69</v>
      </c>
      <c r="D12" s="17">
        <v>15</v>
      </c>
      <c r="E12" s="14" t="s">
        <v>66</v>
      </c>
    </row>
    <row r="13" spans="2:5" ht="15">
      <c r="B13" s="10"/>
      <c r="C13" s="11" t="s">
        <v>6</v>
      </c>
      <c r="D13" s="19">
        <f>SUM(D10:D12)</f>
        <v>82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2" t="s">
        <v>107</v>
      </c>
      <c r="D15" s="62"/>
      <c r="E15" s="62"/>
    </row>
    <row r="18" ht="15">
      <c r="C18" s="40" t="s">
        <v>73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46717</v>
      </c>
      <c r="E6" s="4"/>
    </row>
    <row r="7" spans="2:5" ht="15">
      <c r="B7" s="2"/>
      <c r="C7" s="9" t="s">
        <v>105</v>
      </c>
      <c r="D7" s="15">
        <v>94807</v>
      </c>
      <c r="E7" s="2"/>
    </row>
    <row r="8" spans="2:5" ht="15">
      <c r="B8" s="2"/>
      <c r="C8" s="8" t="s">
        <v>1</v>
      </c>
      <c r="D8" s="16">
        <f>SUM(D6:D7)</f>
        <v>141524</v>
      </c>
      <c r="E8" s="2"/>
    </row>
    <row r="9" spans="2:5" ht="48.75" customHeight="1">
      <c r="B9" s="5" t="s">
        <v>2</v>
      </c>
      <c r="C9" s="6" t="s">
        <v>3</v>
      </c>
      <c r="D9" s="12" t="s">
        <v>124</v>
      </c>
      <c r="E9" s="13" t="s">
        <v>5</v>
      </c>
    </row>
    <row r="10" spans="2:5" ht="48.75" customHeight="1">
      <c r="B10" s="5">
        <v>1</v>
      </c>
      <c r="C10" s="12" t="s">
        <v>125</v>
      </c>
      <c r="D10" s="17">
        <v>68</v>
      </c>
      <c r="E10" s="13" t="s">
        <v>9</v>
      </c>
    </row>
    <row r="11" spans="2:5" ht="30" customHeight="1">
      <c r="B11" s="5">
        <v>2</v>
      </c>
      <c r="C11" s="12" t="s">
        <v>69</v>
      </c>
      <c r="D11" s="46">
        <v>38</v>
      </c>
      <c r="E11" s="13" t="s">
        <v>66</v>
      </c>
    </row>
    <row r="12" spans="2:5" ht="30" customHeight="1">
      <c r="B12" s="5">
        <v>3</v>
      </c>
      <c r="C12" s="12" t="s">
        <v>116</v>
      </c>
      <c r="D12" s="46">
        <v>35</v>
      </c>
      <c r="E12" s="13" t="s">
        <v>66</v>
      </c>
    </row>
    <row r="13" spans="2:5" ht="15">
      <c r="B13" s="10"/>
      <c r="C13" s="11" t="s">
        <v>6</v>
      </c>
      <c r="D13" s="19">
        <f>SUM(D10:D12)</f>
        <v>141</v>
      </c>
      <c r="E13" s="3"/>
    </row>
    <row r="14" spans="2:5" ht="15">
      <c r="B14" s="2"/>
      <c r="C14" s="2"/>
      <c r="D14" s="2"/>
      <c r="E14" s="2"/>
    </row>
    <row r="15" spans="2:5" ht="55.5" customHeight="1">
      <c r="B15" s="2"/>
      <c r="C15" s="62" t="s">
        <v>107</v>
      </c>
      <c r="D15" s="62"/>
      <c r="E15" s="62"/>
    </row>
    <row r="18" ht="15">
      <c r="C18" s="40" t="s">
        <v>73</v>
      </c>
    </row>
  </sheetData>
  <sheetProtection/>
  <mergeCells count="3">
    <mergeCell ref="C2:D2"/>
    <mergeCell ref="C3:D3"/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22">
        <v>27867</v>
      </c>
      <c r="E6" s="4"/>
    </row>
    <row r="7" spans="2:5" ht="15">
      <c r="B7" s="2"/>
      <c r="C7" s="9" t="s">
        <v>105</v>
      </c>
      <c r="D7" s="15">
        <v>68070</v>
      </c>
      <c r="E7" s="2"/>
    </row>
    <row r="8" spans="2:5" ht="15">
      <c r="B8" s="2"/>
      <c r="C8" s="8" t="s">
        <v>1</v>
      </c>
      <c r="D8" s="16">
        <f>D6+D7</f>
        <v>95937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48.75" customHeight="1">
      <c r="B10" s="5">
        <v>1</v>
      </c>
      <c r="C10" s="6" t="s">
        <v>122</v>
      </c>
      <c r="D10" s="17">
        <v>60</v>
      </c>
      <c r="E10" s="13"/>
    </row>
    <row r="11" spans="2:5" ht="30" customHeight="1">
      <c r="B11" s="5">
        <v>2</v>
      </c>
      <c r="C11" s="12" t="s">
        <v>69</v>
      </c>
      <c r="D11" s="17">
        <v>20</v>
      </c>
      <c r="E11" s="13" t="s">
        <v>66</v>
      </c>
    </row>
    <row r="12" spans="2:5" ht="30" customHeight="1">
      <c r="B12" s="5">
        <v>3</v>
      </c>
      <c r="C12" s="12" t="s">
        <v>72</v>
      </c>
      <c r="D12" s="17">
        <v>10</v>
      </c>
      <c r="E12" s="13" t="s">
        <v>66</v>
      </c>
    </row>
    <row r="13" spans="2:5" ht="15">
      <c r="B13" s="10"/>
      <c r="C13" s="11" t="s">
        <v>6</v>
      </c>
      <c r="D13" s="19">
        <f>SUM(D10:D12)</f>
        <v>90</v>
      </c>
      <c r="E13" s="3"/>
    </row>
    <row r="14" spans="2:5" ht="15">
      <c r="B14" s="2"/>
      <c r="C14" s="2"/>
      <c r="D14" s="2"/>
      <c r="E14" s="2"/>
    </row>
    <row r="15" spans="2:5" ht="52.5" customHeight="1">
      <c r="B15" s="2"/>
      <c r="C15" s="65"/>
      <c r="D15" s="66"/>
      <c r="E15" s="66"/>
    </row>
    <row r="16" spans="2:5" ht="55.5" customHeight="1">
      <c r="B16" s="2"/>
      <c r="C16" s="62" t="s">
        <v>107</v>
      </c>
      <c r="D16" s="62"/>
      <c r="E16" s="62"/>
    </row>
    <row r="19" ht="15">
      <c r="C19" s="40" t="s">
        <v>73</v>
      </c>
    </row>
  </sheetData>
  <sheetProtection/>
  <mergeCells count="4">
    <mergeCell ref="C2:D2"/>
    <mergeCell ref="C3:D3"/>
    <mergeCell ref="C15:E15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22">
        <v>32264</v>
      </c>
      <c r="E6" s="4"/>
    </row>
    <row r="7" spans="2:5" ht="15">
      <c r="B7" s="2"/>
      <c r="C7" s="9" t="s">
        <v>105</v>
      </c>
      <c r="D7" s="15">
        <v>-24156</v>
      </c>
      <c r="E7" s="2"/>
    </row>
    <row r="8" spans="2:5" ht="15">
      <c r="B8" s="2"/>
      <c r="C8" s="8" t="s">
        <v>1</v>
      </c>
      <c r="D8" s="16">
        <f>SUM(D6:D7)</f>
        <v>8108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69</v>
      </c>
      <c r="D10" s="17">
        <v>0</v>
      </c>
      <c r="E10" s="13" t="s">
        <v>66</v>
      </c>
    </row>
    <row r="11" spans="2:5" ht="30" customHeight="1">
      <c r="B11" s="13">
        <v>2</v>
      </c>
      <c r="C11" s="12" t="s">
        <v>72</v>
      </c>
      <c r="D11" s="17">
        <v>8000</v>
      </c>
      <c r="E11" s="13" t="s">
        <v>66</v>
      </c>
    </row>
    <row r="12" spans="2:5" ht="15">
      <c r="B12" s="10"/>
      <c r="C12" s="11"/>
      <c r="D12" s="19">
        <f>SUM(D10:D11)</f>
        <v>8000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10750</v>
      </c>
      <c r="E6" s="4"/>
    </row>
    <row r="7" spans="2:5" ht="15">
      <c r="B7" s="2"/>
      <c r="C7" s="9" t="s">
        <v>105</v>
      </c>
      <c r="D7" s="15">
        <v>9402</v>
      </c>
      <c r="E7" s="2"/>
    </row>
    <row r="8" spans="2:5" ht="15">
      <c r="B8" s="2"/>
      <c r="C8" s="8" t="s">
        <v>1</v>
      </c>
      <c r="D8" s="16">
        <f>D6+D7</f>
        <v>20152</v>
      </c>
      <c r="E8" s="2"/>
    </row>
    <row r="9" spans="2:5" ht="48.75" customHeight="1">
      <c r="B9" s="5" t="s">
        <v>2</v>
      </c>
      <c r="C9" s="6" t="s">
        <v>3</v>
      </c>
      <c r="D9" s="12" t="s">
        <v>123</v>
      </c>
      <c r="E9" s="13" t="s">
        <v>5</v>
      </c>
    </row>
    <row r="10" spans="2:5" ht="48.75" customHeight="1">
      <c r="B10" s="5">
        <v>1</v>
      </c>
      <c r="C10" s="12" t="s">
        <v>69</v>
      </c>
      <c r="D10" s="17">
        <v>10</v>
      </c>
      <c r="E10" s="13" t="s">
        <v>66</v>
      </c>
    </row>
    <row r="11" spans="2:5" ht="30" customHeight="1">
      <c r="B11" s="5">
        <v>2</v>
      </c>
      <c r="C11" s="12" t="s">
        <v>72</v>
      </c>
      <c r="D11" s="46">
        <v>10</v>
      </c>
      <c r="E11" s="13" t="s">
        <v>66</v>
      </c>
    </row>
    <row r="12" spans="2:5" ht="15">
      <c r="B12" s="10"/>
      <c r="C12" s="11" t="s">
        <v>6</v>
      </c>
      <c r="D12" s="19">
        <f>SUM(D10:D11)</f>
        <v>20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231180</v>
      </c>
      <c r="E6" s="4"/>
    </row>
    <row r="7" spans="2:5" ht="15">
      <c r="B7" s="2"/>
      <c r="C7" s="9" t="s">
        <v>105</v>
      </c>
      <c r="D7" s="15">
        <v>-45632</v>
      </c>
      <c r="E7" s="2"/>
    </row>
    <row r="8" spans="2:5" ht="15">
      <c r="B8" s="2"/>
      <c r="C8" s="8" t="s">
        <v>1</v>
      </c>
      <c r="D8" s="16">
        <f>SUM(D6:D7)</f>
        <v>185548</v>
      </c>
      <c r="E8" s="2"/>
    </row>
    <row r="9" spans="2:5" ht="48.75" customHeight="1">
      <c r="B9" s="5" t="s">
        <v>2</v>
      </c>
      <c r="C9" s="6" t="s">
        <v>3</v>
      </c>
      <c r="D9" s="12" t="s">
        <v>79</v>
      </c>
      <c r="E9" s="13" t="s">
        <v>5</v>
      </c>
    </row>
    <row r="10" spans="2:5" ht="30" customHeight="1">
      <c r="B10" s="13">
        <v>1</v>
      </c>
      <c r="C10" s="37" t="s">
        <v>93</v>
      </c>
      <c r="D10" s="38">
        <v>150</v>
      </c>
      <c r="E10" s="39" t="s">
        <v>9</v>
      </c>
    </row>
    <row r="11" spans="2:5" ht="30" customHeight="1">
      <c r="B11" s="13">
        <v>2</v>
      </c>
      <c r="C11" s="37" t="s">
        <v>69</v>
      </c>
      <c r="D11" s="38">
        <v>20</v>
      </c>
      <c r="E11" s="39" t="s">
        <v>66</v>
      </c>
    </row>
    <row r="12" spans="2:5" ht="30" customHeight="1">
      <c r="B12" s="13">
        <v>3</v>
      </c>
      <c r="C12" s="37" t="s">
        <v>70</v>
      </c>
      <c r="D12" s="38">
        <v>15</v>
      </c>
      <c r="E12" s="39" t="s">
        <v>66</v>
      </c>
    </row>
    <row r="13" spans="2:5" ht="15">
      <c r="B13" s="10"/>
      <c r="C13" s="11" t="s">
        <v>6</v>
      </c>
      <c r="D13" s="19">
        <f>SUM(D10:D12)</f>
        <v>185</v>
      </c>
      <c r="E13" s="3"/>
    </row>
    <row r="14" spans="2:5" ht="15">
      <c r="B14" s="2"/>
      <c r="C14" s="2"/>
      <c r="D14" s="2"/>
      <c r="E14" s="2"/>
    </row>
    <row r="15" spans="2:5" ht="52.5" customHeight="1">
      <c r="B15" s="2"/>
      <c r="C15" s="65"/>
      <c r="D15" s="66"/>
      <c r="E15" s="66"/>
    </row>
    <row r="16" spans="2:5" ht="55.5" customHeight="1">
      <c r="B16" s="2"/>
      <c r="C16" s="62" t="s">
        <v>91</v>
      </c>
      <c r="D16" s="62"/>
      <c r="E16" s="62"/>
    </row>
    <row r="19" ht="15">
      <c r="C19" s="40" t="s">
        <v>73</v>
      </c>
    </row>
  </sheetData>
  <sheetProtection/>
  <mergeCells count="4">
    <mergeCell ref="C2:D2"/>
    <mergeCell ref="C3:D3"/>
    <mergeCell ref="C15:E15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22">
        <v>11983</v>
      </c>
      <c r="E6" s="4"/>
    </row>
    <row r="7" spans="2:5" ht="15">
      <c r="B7" s="2"/>
      <c r="C7" s="9" t="s">
        <v>105</v>
      </c>
      <c r="D7" s="15">
        <v>-74728</v>
      </c>
      <c r="E7" s="2"/>
    </row>
    <row r="8" spans="2:5" ht="15">
      <c r="B8" s="2"/>
      <c r="C8" s="8" t="s">
        <v>1</v>
      </c>
      <c r="D8" s="16">
        <f>D6+D7</f>
        <v>-62745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 t="s">
        <v>66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11886</v>
      </c>
      <c r="E6" s="4"/>
    </row>
    <row r="7" spans="2:5" ht="15">
      <c r="B7" s="2"/>
      <c r="C7" s="9" t="s">
        <v>105</v>
      </c>
      <c r="D7" s="15">
        <v>7102</v>
      </c>
      <c r="E7" s="2"/>
    </row>
    <row r="8" spans="2:5" ht="15">
      <c r="B8" s="2"/>
      <c r="C8" s="8" t="s">
        <v>1</v>
      </c>
      <c r="D8" s="16">
        <f>D6+D7</f>
        <v>18988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7" ht="30" customHeight="1">
      <c r="B10" s="5">
        <v>1</v>
      </c>
      <c r="C10" s="12" t="s">
        <v>69</v>
      </c>
      <c r="D10" s="17">
        <v>9</v>
      </c>
      <c r="E10" s="13" t="s">
        <v>9</v>
      </c>
      <c r="G10" s="21"/>
    </row>
    <row r="11" spans="2:7" ht="30" customHeight="1">
      <c r="B11" s="5">
        <v>2</v>
      </c>
      <c r="C11" s="12" t="s">
        <v>72</v>
      </c>
      <c r="D11" s="17">
        <v>10</v>
      </c>
      <c r="E11" s="13" t="s">
        <v>9</v>
      </c>
      <c r="G11" s="21"/>
    </row>
    <row r="12" spans="2:5" ht="15">
      <c r="B12" s="10"/>
      <c r="C12" s="11" t="s">
        <v>6</v>
      </c>
      <c r="D12" s="19">
        <f>SUM(D10:D11)</f>
        <v>19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91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V1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7350</v>
      </c>
      <c r="E6" s="4"/>
    </row>
    <row r="7" spans="2:5" ht="15">
      <c r="B7" s="2"/>
      <c r="C7" s="9" t="s">
        <v>105</v>
      </c>
      <c r="D7" s="15">
        <v>-49054</v>
      </c>
      <c r="E7" s="2"/>
    </row>
    <row r="8" spans="2:5" ht="15">
      <c r="B8" s="2"/>
      <c r="C8" s="8" t="s">
        <v>1</v>
      </c>
      <c r="D8" s="16">
        <f>D6+D7</f>
        <v>-41704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48.75" customHeight="1">
      <c r="B10" s="5"/>
      <c r="C10" s="12" t="s">
        <v>69</v>
      </c>
      <c r="D10" s="12"/>
      <c r="E10" s="13" t="s">
        <v>9</v>
      </c>
    </row>
    <row r="11" spans="2:5" ht="30" customHeight="1">
      <c r="B11" s="5"/>
      <c r="C11" s="12" t="s">
        <v>72</v>
      </c>
      <c r="D11" s="17"/>
      <c r="E11" s="13" t="s">
        <v>9</v>
      </c>
    </row>
    <row r="12" spans="2:5" ht="15">
      <c r="B12" s="10"/>
      <c r="C12" s="11" t="s">
        <v>6</v>
      </c>
      <c r="D12" s="19"/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29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12886</v>
      </c>
      <c r="E6" s="4"/>
    </row>
    <row r="7" spans="2:5" ht="15">
      <c r="B7" s="2"/>
      <c r="C7" s="9" t="s">
        <v>105</v>
      </c>
      <c r="D7" s="15">
        <v>24518</v>
      </c>
      <c r="E7" s="2"/>
    </row>
    <row r="8" spans="2:5" ht="15">
      <c r="B8" s="2"/>
      <c r="C8" s="8" t="s">
        <v>1</v>
      </c>
      <c r="D8" s="16">
        <f>D6+D7</f>
        <v>37404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72</v>
      </c>
      <c r="D10" s="17">
        <v>10</v>
      </c>
      <c r="E10" s="13" t="s">
        <v>66</v>
      </c>
    </row>
    <row r="11" spans="2:5" ht="30" customHeight="1">
      <c r="B11" s="5">
        <v>2</v>
      </c>
      <c r="C11" s="12" t="s">
        <v>69</v>
      </c>
      <c r="D11" s="17">
        <v>27</v>
      </c>
      <c r="E11" s="13" t="s">
        <v>66</v>
      </c>
    </row>
    <row r="12" spans="2:5" ht="15">
      <c r="B12" s="10"/>
      <c r="C12" s="11" t="s">
        <v>6</v>
      </c>
      <c r="D12" s="19">
        <f>SUM(D10:D11)</f>
        <v>37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107</v>
      </c>
      <c r="D14" s="62"/>
      <c r="E14" s="62"/>
    </row>
    <row r="16" spans="3:7" ht="15">
      <c r="C16" s="68" t="s">
        <v>73</v>
      </c>
      <c r="D16" s="69"/>
      <c r="E16" s="69"/>
      <c r="F16" s="69"/>
      <c r="G16" s="69"/>
    </row>
  </sheetData>
  <sheetProtection/>
  <mergeCells count="4">
    <mergeCell ref="C2:D2"/>
    <mergeCell ref="C3:D3"/>
    <mergeCell ref="C14:E14"/>
    <mergeCell ref="C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270</v>
      </c>
      <c r="E6" s="4"/>
    </row>
    <row r="7" spans="2:5" ht="15">
      <c r="B7" s="2"/>
      <c r="C7" s="9" t="s">
        <v>105</v>
      </c>
      <c r="D7" s="15">
        <v>-4791</v>
      </c>
      <c r="E7" s="2"/>
    </row>
    <row r="8" spans="2:5" ht="15">
      <c r="B8" s="2"/>
      <c r="C8" s="8" t="s">
        <v>1</v>
      </c>
      <c r="D8" s="16">
        <f>D6+D7</f>
        <v>-4521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 t="s">
        <v>66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6585</v>
      </c>
      <c r="E6" s="4"/>
    </row>
    <row r="7" spans="2:5" ht="15">
      <c r="B7" s="2"/>
      <c r="C7" s="9" t="s">
        <v>105</v>
      </c>
      <c r="D7" s="15">
        <v>24023</v>
      </c>
      <c r="E7" s="2"/>
    </row>
    <row r="8" spans="2:5" ht="15">
      <c r="B8" s="2"/>
      <c r="C8" s="8" t="s">
        <v>1</v>
      </c>
      <c r="D8" s="16">
        <f>D6+D7</f>
        <v>30608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48.75" customHeight="1">
      <c r="B10" s="5">
        <v>1</v>
      </c>
      <c r="C10" s="6" t="s">
        <v>72</v>
      </c>
      <c r="D10" s="17">
        <v>15</v>
      </c>
      <c r="E10" s="13" t="s">
        <v>66</v>
      </c>
    </row>
    <row r="11" spans="2:5" ht="30" customHeight="1">
      <c r="B11" s="5">
        <v>2</v>
      </c>
      <c r="C11" s="12" t="s">
        <v>30</v>
      </c>
      <c r="D11" s="17">
        <v>15</v>
      </c>
      <c r="E11" s="13" t="s">
        <v>66</v>
      </c>
    </row>
    <row r="12" spans="2:5" ht="15">
      <c r="B12" s="10"/>
      <c r="C12" s="11" t="s">
        <v>6</v>
      </c>
      <c r="D12" s="19">
        <f>SUM(D10:D11)</f>
        <v>30</v>
      </c>
      <c r="E12" s="3"/>
    </row>
    <row r="13" spans="2:5" ht="15">
      <c r="B13" s="2"/>
      <c r="C13" s="2"/>
      <c r="D13" s="2"/>
      <c r="E13" s="2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5810</v>
      </c>
      <c r="E6" s="4"/>
    </row>
    <row r="7" spans="2:5" ht="15">
      <c r="B7" s="2"/>
      <c r="C7" s="9" t="s">
        <v>105</v>
      </c>
      <c r="D7" s="15">
        <v>53983</v>
      </c>
      <c r="E7" s="2"/>
    </row>
    <row r="8" spans="2:5" ht="15">
      <c r="B8" s="2"/>
      <c r="C8" s="8" t="s">
        <v>1</v>
      </c>
      <c r="D8" s="16">
        <f>SUM(D6:D7)</f>
        <v>59793</v>
      </c>
      <c r="E8" s="2"/>
    </row>
    <row r="9" spans="2:5" ht="48.75" customHeight="1">
      <c r="B9" s="5" t="s">
        <v>2</v>
      </c>
      <c r="C9" s="6" t="s">
        <v>3</v>
      </c>
      <c r="D9" s="12" t="s">
        <v>81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59</v>
      </c>
      <c r="E10" s="13" t="s">
        <v>66</v>
      </c>
    </row>
    <row r="11" spans="2:5" ht="15">
      <c r="B11" s="10"/>
      <c r="C11" s="11"/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6100</v>
      </c>
      <c r="E6" s="4"/>
    </row>
    <row r="7" spans="2:5" ht="15">
      <c r="B7" s="2"/>
      <c r="C7" s="9" t="s">
        <v>105</v>
      </c>
      <c r="D7" s="15">
        <v>-2804</v>
      </c>
      <c r="E7" s="2"/>
    </row>
    <row r="8" spans="2:5" ht="15">
      <c r="B8" s="2"/>
      <c r="C8" s="8" t="s">
        <v>1</v>
      </c>
      <c r="D8" s="16">
        <f>SUM(D6:D7)</f>
        <v>3296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/>
      <c r="C10" s="12" t="s">
        <v>30</v>
      </c>
      <c r="D10" s="17">
        <v>3</v>
      </c>
      <c r="E10" s="13"/>
    </row>
    <row r="11" spans="2:5" ht="15">
      <c r="B11" s="10"/>
      <c r="C11" s="11" t="s">
        <v>6</v>
      </c>
      <c r="D11" s="19">
        <f>SUM(D10)</f>
        <v>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1927</v>
      </c>
      <c r="E6" s="4"/>
    </row>
    <row r="7" spans="2:5" ht="15">
      <c r="B7" s="2"/>
      <c r="C7" s="9" t="s">
        <v>105</v>
      </c>
      <c r="D7" s="15">
        <v>54054</v>
      </c>
      <c r="E7" s="2"/>
    </row>
    <row r="8" spans="2:5" ht="15">
      <c r="B8" s="2"/>
      <c r="C8" s="8" t="s">
        <v>1</v>
      </c>
      <c r="D8" s="16">
        <f>SUM(D6:D7)</f>
        <v>55981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55</v>
      </c>
      <c r="E10" s="13" t="s">
        <v>66</v>
      </c>
    </row>
    <row r="11" spans="2:5" ht="15">
      <c r="B11" s="10"/>
      <c r="C11" s="11"/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117</v>
      </c>
      <c r="D6" s="15">
        <v>1069</v>
      </c>
      <c r="E6" s="4"/>
    </row>
    <row r="7" spans="2:5" ht="15">
      <c r="B7" s="2"/>
      <c r="C7" s="9" t="s">
        <v>105</v>
      </c>
      <c r="D7" s="15">
        <v>9761</v>
      </c>
      <c r="E7" s="2"/>
    </row>
    <row r="8" spans="2:5" ht="15">
      <c r="B8" s="2"/>
      <c r="C8" s="8" t="s">
        <v>1</v>
      </c>
      <c r="D8" s="16">
        <f>D6+D7</f>
        <v>10830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10</v>
      </c>
      <c r="E10" s="13" t="s">
        <v>66</v>
      </c>
    </row>
    <row r="11" spans="2:5" ht="15">
      <c r="B11" s="10"/>
      <c r="C11" s="11" t="s">
        <v>6</v>
      </c>
      <c r="D11" s="19">
        <f>SUM(D10)</f>
        <v>10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2:4" ht="18.75">
      <c r="B2" s="24"/>
      <c r="C2" s="63" t="s">
        <v>101</v>
      </c>
      <c r="D2" s="64"/>
    </row>
    <row r="3" spans="1:256" ht="18.75">
      <c r="A3" s="4"/>
      <c r="B3" s="4"/>
      <c r="C3" s="63" t="s">
        <v>11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20">
        <v>232707</v>
      </c>
      <c r="E6" s="20"/>
    </row>
    <row r="7" spans="2:5" ht="15">
      <c r="B7" s="2"/>
      <c r="C7" s="9" t="s">
        <v>80</v>
      </c>
      <c r="D7" s="27">
        <v>42675</v>
      </c>
      <c r="E7" s="2"/>
    </row>
    <row r="8" spans="2:5" ht="15">
      <c r="B8" s="2"/>
      <c r="C8" s="8" t="s">
        <v>1</v>
      </c>
      <c r="D8" s="28">
        <f>SUM(D6:D7)</f>
        <v>275382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13">
        <v>1</v>
      </c>
      <c r="C10" s="37" t="s">
        <v>106</v>
      </c>
      <c r="D10" s="17">
        <v>200</v>
      </c>
      <c r="E10" s="14" t="s">
        <v>9</v>
      </c>
    </row>
    <row r="11" spans="2:5" ht="30" customHeight="1">
      <c r="B11" s="13">
        <v>2</v>
      </c>
      <c r="C11" s="37" t="s">
        <v>94</v>
      </c>
      <c r="D11" s="17">
        <v>25</v>
      </c>
      <c r="E11" s="14" t="s">
        <v>9</v>
      </c>
    </row>
    <row r="12" spans="2:5" ht="48.75" customHeight="1">
      <c r="B12" s="13">
        <v>5</v>
      </c>
      <c r="C12" s="37" t="s">
        <v>69</v>
      </c>
      <c r="D12" s="17">
        <v>30</v>
      </c>
      <c r="E12" s="12" t="s">
        <v>66</v>
      </c>
    </row>
    <row r="13" spans="2:5" ht="40.5" customHeight="1">
      <c r="B13" s="13">
        <v>6</v>
      </c>
      <c r="C13" s="37" t="s">
        <v>70</v>
      </c>
      <c r="D13" s="17">
        <v>20</v>
      </c>
      <c r="E13" s="12" t="s">
        <v>66</v>
      </c>
    </row>
    <row r="14" spans="2:5" ht="15">
      <c r="B14" s="10"/>
      <c r="C14" s="11" t="s">
        <v>6</v>
      </c>
      <c r="D14" s="19">
        <f>SUM(D10:D13)</f>
        <v>275</v>
      </c>
      <c r="E14" s="3"/>
    </row>
    <row r="15" spans="2:5" ht="15">
      <c r="B15" s="2"/>
      <c r="C15" s="2"/>
      <c r="D15" s="2"/>
      <c r="E15" s="2"/>
    </row>
    <row r="16" spans="2:5" ht="52.5" customHeight="1">
      <c r="B16" s="2"/>
      <c r="C16" s="65"/>
      <c r="D16" s="66"/>
      <c r="E16" s="66"/>
    </row>
    <row r="17" spans="2:5" ht="55.5" customHeight="1">
      <c r="B17" s="2"/>
      <c r="C17" s="62" t="s">
        <v>107</v>
      </c>
      <c r="D17" s="62"/>
      <c r="E17" s="62"/>
    </row>
    <row r="20" ht="15">
      <c r="C20" s="40" t="s">
        <v>73</v>
      </c>
    </row>
  </sheetData>
  <sheetProtection/>
  <mergeCells count="4">
    <mergeCell ref="C2:D2"/>
    <mergeCell ref="C3:D3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9681</v>
      </c>
      <c r="E6" s="4"/>
    </row>
    <row r="7" spans="2:5" ht="15">
      <c r="B7" s="2"/>
      <c r="C7" s="9" t="s">
        <v>105</v>
      </c>
      <c r="D7" s="15">
        <v>83769</v>
      </c>
      <c r="E7" s="2"/>
    </row>
    <row r="8" spans="2:5" ht="15">
      <c r="B8" s="2"/>
      <c r="C8" s="8" t="s">
        <v>1</v>
      </c>
      <c r="D8" s="16">
        <f>SUM(D6:D7)</f>
        <v>93450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93</v>
      </c>
      <c r="E10" s="13" t="s">
        <v>66</v>
      </c>
    </row>
    <row r="11" spans="2:5" ht="15">
      <c r="B11" s="10"/>
      <c r="C11" s="11" t="s">
        <v>6</v>
      </c>
      <c r="D11" s="19">
        <f>SUM(D10)</f>
        <v>93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2170</v>
      </c>
      <c r="E6" s="4"/>
    </row>
    <row r="7" spans="2:5" ht="15">
      <c r="B7" s="2"/>
      <c r="C7" s="9" t="s">
        <v>105</v>
      </c>
      <c r="D7" s="15">
        <v>4803</v>
      </c>
      <c r="E7" s="2"/>
    </row>
    <row r="8" spans="2:5" ht="15">
      <c r="B8" s="2"/>
      <c r="C8" s="8" t="s">
        <v>1</v>
      </c>
      <c r="D8" s="16">
        <f>SUM(D6:D7)</f>
        <v>6973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7</v>
      </c>
      <c r="E10" s="13" t="s">
        <v>66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65"/>
      <c r="D13" s="66"/>
      <c r="E13" s="66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39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307</v>
      </c>
      <c r="E6" s="4"/>
    </row>
    <row r="7" spans="2:5" ht="15">
      <c r="B7" s="2"/>
      <c r="C7" s="9" t="s">
        <v>105</v>
      </c>
      <c r="D7" s="15">
        <v>31640</v>
      </c>
      <c r="E7" s="2"/>
    </row>
    <row r="8" spans="2:5" ht="15">
      <c r="B8" s="2"/>
      <c r="C8" s="8" t="s">
        <v>1</v>
      </c>
      <c r="D8" s="16">
        <f>SUM(D6:D7)</f>
        <v>31947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31</v>
      </c>
      <c r="E10" s="13" t="s">
        <v>66</v>
      </c>
    </row>
    <row r="11" spans="2:5" ht="15">
      <c r="B11" s="10"/>
      <c r="C11" s="11" t="s">
        <v>6</v>
      </c>
      <c r="D11" s="19">
        <f>SUM(D10)</f>
        <v>31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795</v>
      </c>
      <c r="E6" s="4"/>
    </row>
    <row r="7" spans="2:5" ht="15">
      <c r="B7" s="2"/>
      <c r="C7" s="9" t="s">
        <v>105</v>
      </c>
      <c r="D7" s="15">
        <v>37266</v>
      </c>
      <c r="E7" s="2"/>
    </row>
    <row r="8" spans="2:5" ht="15">
      <c r="B8" s="2"/>
      <c r="C8" s="8" t="s">
        <v>1</v>
      </c>
      <c r="D8" s="16">
        <f>SUM(D6:D7)</f>
        <v>38061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/>
      <c r="C10" s="12" t="s">
        <v>30</v>
      </c>
      <c r="D10" s="17">
        <v>38</v>
      </c>
      <c r="E10" s="13" t="s">
        <v>66</v>
      </c>
    </row>
    <row r="11" spans="2:5" ht="15">
      <c r="B11" s="10"/>
      <c r="C11" s="11" t="s">
        <v>6</v>
      </c>
      <c r="D11" s="19">
        <f>SUM(D10)</f>
        <v>38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117</v>
      </c>
      <c r="D6" s="15">
        <v>1420</v>
      </c>
      <c r="E6" s="4"/>
    </row>
    <row r="7" spans="2:5" ht="15">
      <c r="B7" s="2"/>
      <c r="C7" s="9" t="s">
        <v>105</v>
      </c>
      <c r="D7" s="15">
        <v>34137</v>
      </c>
      <c r="E7" s="2"/>
    </row>
    <row r="8" spans="2:5" ht="15">
      <c r="B8" s="2"/>
      <c r="C8" s="8" t="s">
        <v>1</v>
      </c>
      <c r="D8" s="16">
        <f>SUM(D6:D7)</f>
        <v>35557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35</v>
      </c>
      <c r="E10" s="13" t="s">
        <v>66</v>
      </c>
    </row>
    <row r="11" spans="2:5" ht="15">
      <c r="B11" s="10"/>
      <c r="C11" s="11" t="s">
        <v>6</v>
      </c>
      <c r="D11" s="19">
        <f>SUM(D10)</f>
        <v>35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3744</v>
      </c>
      <c r="E6" s="4"/>
    </row>
    <row r="7" spans="2:5" ht="15">
      <c r="B7" s="2"/>
      <c r="C7" s="9" t="s">
        <v>105</v>
      </c>
      <c r="D7" s="15">
        <v>29611</v>
      </c>
      <c r="E7" s="2"/>
    </row>
    <row r="8" spans="2:5" ht="15">
      <c r="B8" s="2"/>
      <c r="C8" s="8" t="s">
        <v>1</v>
      </c>
      <c r="D8" s="16">
        <f>SUM(D6:D7)</f>
        <v>33355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96</v>
      </c>
      <c r="D10" s="17">
        <v>33</v>
      </c>
      <c r="E10" s="13" t="s">
        <v>66</v>
      </c>
    </row>
    <row r="11" spans="2:5" ht="15">
      <c r="B11" s="10"/>
      <c r="C11" s="11" t="s">
        <v>6</v>
      </c>
      <c r="D11" s="19">
        <f>SUM(D10)</f>
        <v>33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4905</v>
      </c>
      <c r="E6" s="4"/>
    </row>
    <row r="7" spans="2:5" ht="15">
      <c r="B7" s="2"/>
      <c r="C7" s="9" t="s">
        <v>105</v>
      </c>
      <c r="D7" s="15">
        <v>79686</v>
      </c>
      <c r="E7" s="2"/>
    </row>
    <row r="8" spans="2:5" ht="15">
      <c r="B8" s="2"/>
      <c r="C8" s="8" t="s">
        <v>1</v>
      </c>
      <c r="D8" s="16">
        <f>SUM(D6:D7)</f>
        <v>84591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84</v>
      </c>
      <c r="E10" s="13" t="s">
        <v>66</v>
      </c>
    </row>
    <row r="11" spans="2:5" ht="15">
      <c r="B11" s="10"/>
      <c r="C11" s="11" t="s">
        <v>6</v>
      </c>
      <c r="D11" s="19">
        <f>SUM(D10)</f>
        <v>84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2926</v>
      </c>
      <c r="E6" s="4"/>
    </row>
    <row r="7" spans="2:5" ht="15">
      <c r="B7" s="2"/>
      <c r="C7" s="9" t="s">
        <v>105</v>
      </c>
      <c r="D7" s="15">
        <v>43629</v>
      </c>
      <c r="E7" s="2"/>
    </row>
    <row r="8" spans="2:5" ht="15">
      <c r="B8" s="2"/>
      <c r="C8" s="8" t="s">
        <v>1</v>
      </c>
      <c r="D8" s="16">
        <f>SUM(D6:D7)</f>
        <v>46555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46</v>
      </c>
      <c r="E10" s="13" t="s">
        <v>66</v>
      </c>
    </row>
    <row r="11" spans="2:5" ht="15">
      <c r="B11" s="10"/>
      <c r="C11" s="11" t="s">
        <v>6</v>
      </c>
      <c r="D11" s="19">
        <f>SUM(D10)</f>
        <v>46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118</v>
      </c>
      <c r="D2" s="64"/>
    </row>
    <row r="3" spans="1:256" ht="18.75">
      <c r="A3" s="4"/>
      <c r="B3" s="4"/>
      <c r="C3" s="63" t="s">
        <v>45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2943</v>
      </c>
      <c r="E6" s="4"/>
    </row>
    <row r="7" spans="2:5" ht="15">
      <c r="B7" s="2"/>
      <c r="C7" s="9" t="s">
        <v>105</v>
      </c>
      <c r="D7" s="15">
        <v>24744</v>
      </c>
      <c r="E7" s="2"/>
    </row>
    <row r="8" spans="2:5" ht="15">
      <c r="B8" s="2"/>
      <c r="C8" s="8" t="s">
        <v>1</v>
      </c>
      <c r="D8" s="16">
        <f>SUM(D6:D7)</f>
        <v>27687</v>
      </c>
      <c r="E8" s="2"/>
    </row>
    <row r="9" spans="2:5" ht="48.75" customHeight="1">
      <c r="B9" s="5" t="s">
        <v>2</v>
      </c>
      <c r="C9" s="6" t="s">
        <v>3</v>
      </c>
      <c r="D9" s="12" t="s">
        <v>123</v>
      </c>
      <c r="E9" s="13" t="s">
        <v>5</v>
      </c>
    </row>
    <row r="10" spans="2:5" ht="30" customHeight="1">
      <c r="B10" s="5">
        <v>1</v>
      </c>
      <c r="C10" s="12" t="s">
        <v>84</v>
      </c>
      <c r="D10" s="17">
        <v>27</v>
      </c>
      <c r="E10" s="13" t="s">
        <v>66</v>
      </c>
    </row>
    <row r="11" spans="2:5" ht="15">
      <c r="B11" s="10"/>
      <c r="C11" s="11" t="s">
        <v>6</v>
      </c>
      <c r="D11" s="19">
        <f>SUM(D10)</f>
        <v>27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3648</v>
      </c>
      <c r="E6" s="4"/>
    </row>
    <row r="7" spans="2:5" ht="15">
      <c r="B7" s="2"/>
      <c r="C7" s="9" t="s">
        <v>105</v>
      </c>
      <c r="D7" s="15">
        <v>40664</v>
      </c>
      <c r="E7" s="2"/>
    </row>
    <row r="8" spans="2:5" ht="15">
      <c r="B8" s="2"/>
      <c r="C8" s="8" t="s">
        <v>1</v>
      </c>
      <c r="D8" s="16">
        <f>SUM(D6:D7)</f>
        <v>44312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44</v>
      </c>
      <c r="E10" s="13" t="s">
        <v>66</v>
      </c>
    </row>
    <row r="11" spans="2:5" ht="15">
      <c r="B11" s="10"/>
      <c r="C11" s="11" t="s">
        <v>6</v>
      </c>
      <c r="D11" s="19">
        <f>SUM(D10)</f>
        <v>44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12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25"/>
      <c r="C5" s="7" t="s">
        <v>0</v>
      </c>
      <c r="D5" s="4"/>
      <c r="E5" s="4"/>
    </row>
    <row r="6" spans="2:5" ht="18.75">
      <c r="B6" s="4"/>
      <c r="C6" s="9"/>
      <c r="D6" s="22"/>
      <c r="E6" s="4"/>
    </row>
    <row r="7" spans="2:5" ht="29.25" customHeight="1">
      <c r="B7" s="4"/>
      <c r="C7" s="36" t="s">
        <v>102</v>
      </c>
      <c r="D7" s="32">
        <v>155836</v>
      </c>
      <c r="E7" s="29"/>
    </row>
    <row r="8" spans="2:5" ht="15">
      <c r="B8" s="2"/>
      <c r="C8" s="33" t="s">
        <v>105</v>
      </c>
      <c r="D8" s="15">
        <v>-46141</v>
      </c>
      <c r="E8" s="30"/>
    </row>
    <row r="9" spans="2:5" ht="15">
      <c r="B9" s="2"/>
      <c r="C9" s="31" t="s">
        <v>1</v>
      </c>
      <c r="D9" s="16">
        <f>SUM(D7:D8)</f>
        <v>109695</v>
      </c>
      <c r="E9" s="2"/>
    </row>
    <row r="10" spans="2:5" ht="48.75" customHeight="1">
      <c r="B10" s="5" t="s">
        <v>2</v>
      </c>
      <c r="C10" s="6" t="s">
        <v>3</v>
      </c>
      <c r="D10" s="12" t="s">
        <v>79</v>
      </c>
      <c r="E10" s="13" t="s">
        <v>5</v>
      </c>
    </row>
    <row r="11" spans="2:5" ht="30" customHeight="1">
      <c r="B11" s="13">
        <v>1</v>
      </c>
      <c r="C11" s="12" t="s">
        <v>69</v>
      </c>
      <c r="D11" s="17">
        <v>70</v>
      </c>
      <c r="E11" s="14" t="s">
        <v>66</v>
      </c>
    </row>
    <row r="12" spans="2:5" ht="30" customHeight="1">
      <c r="B12" s="13">
        <v>2</v>
      </c>
      <c r="C12" s="12" t="s">
        <v>70</v>
      </c>
      <c r="D12" s="13">
        <v>40</v>
      </c>
      <c r="E12" s="14" t="s">
        <v>66</v>
      </c>
    </row>
    <row r="13" spans="2:5" ht="15">
      <c r="B13" s="10"/>
      <c r="C13" s="11" t="s">
        <v>6</v>
      </c>
      <c r="D13" s="19">
        <f>SUM(D11:D12)</f>
        <v>110</v>
      </c>
      <c r="E13" s="3"/>
    </row>
    <row r="14" spans="2:5" ht="15">
      <c r="B14" s="2"/>
      <c r="C14" s="2"/>
      <c r="D14" s="2"/>
      <c r="E14" s="2"/>
    </row>
    <row r="15" spans="2:5" ht="52.5" customHeight="1">
      <c r="B15" s="2"/>
      <c r="C15" s="65"/>
      <c r="D15" s="66"/>
      <c r="E15" s="66"/>
    </row>
    <row r="16" spans="2:5" ht="55.5" customHeight="1">
      <c r="B16" s="2"/>
      <c r="C16" s="62" t="s">
        <v>107</v>
      </c>
      <c r="D16" s="62"/>
      <c r="E16" s="62"/>
    </row>
    <row r="19" ht="15">
      <c r="C19" s="40" t="s">
        <v>73</v>
      </c>
    </row>
  </sheetData>
  <sheetProtection/>
  <mergeCells count="4">
    <mergeCell ref="C2:D2"/>
    <mergeCell ref="C3:D3"/>
    <mergeCell ref="C15:E15"/>
    <mergeCell ref="C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4221</v>
      </c>
      <c r="E6" s="4"/>
    </row>
    <row r="7" spans="2:5" ht="15">
      <c r="B7" s="2"/>
      <c r="C7" s="9" t="s">
        <v>105</v>
      </c>
      <c r="D7" s="15">
        <v>20405</v>
      </c>
      <c r="E7" s="2"/>
    </row>
    <row r="8" spans="2:5" ht="15">
      <c r="B8" s="2"/>
      <c r="C8" s="8" t="s">
        <v>1</v>
      </c>
      <c r="D8" s="16">
        <f>SUM(D6:D7)</f>
        <v>24626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24</v>
      </c>
      <c r="E10" s="13" t="s">
        <v>66</v>
      </c>
    </row>
    <row r="11" spans="2:5" ht="15">
      <c r="B11" s="10"/>
      <c r="C11" s="11" t="s">
        <v>6</v>
      </c>
      <c r="D11" s="19">
        <f>SUM(D10)</f>
        <v>24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119</v>
      </c>
      <c r="D2" s="64"/>
    </row>
    <row r="3" spans="1:256" ht="18.75">
      <c r="A3" s="4"/>
      <c r="B3" s="4"/>
      <c r="C3" s="63" t="s">
        <v>92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4173</v>
      </c>
      <c r="E6" s="4"/>
    </row>
    <row r="7" spans="2:5" ht="15">
      <c r="B7" s="2"/>
      <c r="C7" s="9" t="s">
        <v>105</v>
      </c>
      <c r="D7" s="15">
        <v>54174</v>
      </c>
      <c r="E7" s="2"/>
    </row>
    <row r="8" spans="2:5" ht="15">
      <c r="B8" s="2"/>
      <c r="C8" s="8" t="s">
        <v>1</v>
      </c>
      <c r="D8" s="16">
        <f>SUM(D6:D7)</f>
        <v>58347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58</v>
      </c>
      <c r="E10" s="13" t="s">
        <v>66</v>
      </c>
    </row>
    <row r="11" spans="2:5" ht="15">
      <c r="B11" s="10"/>
      <c r="C11" s="11" t="s">
        <v>6</v>
      </c>
      <c r="D11" s="19">
        <f>SUM(D10)</f>
        <v>58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5603</v>
      </c>
      <c r="E6" s="4"/>
    </row>
    <row r="7" spans="2:5" ht="15">
      <c r="B7" s="2"/>
      <c r="C7" s="9" t="s">
        <v>105</v>
      </c>
      <c r="D7" s="15">
        <v>101929</v>
      </c>
      <c r="E7" s="2"/>
    </row>
    <row r="8" spans="2:5" ht="15">
      <c r="B8" s="2"/>
      <c r="C8" s="8" t="s">
        <v>1</v>
      </c>
      <c r="D8" s="16">
        <f>SUM(D6:D7)</f>
        <v>107532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107</v>
      </c>
      <c r="E10" s="13" t="s">
        <v>66</v>
      </c>
    </row>
    <row r="11" spans="2:5" ht="15">
      <c r="B11" s="10"/>
      <c r="C11" s="11" t="s">
        <v>6</v>
      </c>
      <c r="D11" s="19">
        <f>SUM(D10)</f>
        <v>107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49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2668</v>
      </c>
      <c r="E6" s="4"/>
    </row>
    <row r="7" spans="2:5" ht="15">
      <c r="B7" s="2"/>
      <c r="C7" s="9" t="s">
        <v>105</v>
      </c>
      <c r="D7" s="15">
        <v>57292</v>
      </c>
      <c r="E7" s="2"/>
    </row>
    <row r="8" spans="2:5" ht="15">
      <c r="B8" s="2"/>
      <c r="C8" s="8" t="s">
        <v>1</v>
      </c>
      <c r="D8" s="16">
        <f>SUM(D6:D7)</f>
        <v>59960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60</v>
      </c>
      <c r="E10" s="13" t="s">
        <v>66</v>
      </c>
    </row>
    <row r="11" spans="2:5" ht="15">
      <c r="B11" s="10"/>
      <c r="C11" s="11"/>
      <c r="D11" s="19">
        <f>SUM(D10)</f>
        <v>60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3" sqref="C13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89</v>
      </c>
      <c r="D2" s="64"/>
    </row>
    <row r="3" spans="1:256" ht="18.75">
      <c r="A3" s="4"/>
      <c r="B3" s="4"/>
      <c r="C3" s="63" t="s">
        <v>50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90</v>
      </c>
      <c r="D6" s="15">
        <v>5033</v>
      </c>
      <c r="E6" s="4"/>
    </row>
    <row r="7" spans="2:5" ht="15">
      <c r="B7" s="2"/>
      <c r="C7" s="9" t="s">
        <v>80</v>
      </c>
      <c r="D7" s="15">
        <v>20465</v>
      </c>
      <c r="E7" s="2"/>
    </row>
    <row r="8" spans="2:5" ht="15">
      <c r="B8" s="2"/>
      <c r="C8" s="8" t="s">
        <v>1</v>
      </c>
      <c r="D8" s="16">
        <f>SUM(D6:D7)</f>
        <v>25498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25</v>
      </c>
      <c r="E10" s="13" t="s">
        <v>66</v>
      </c>
    </row>
    <row r="11" spans="2:5" ht="15">
      <c r="B11" s="10"/>
      <c r="C11" s="11" t="s">
        <v>6</v>
      </c>
      <c r="D11" s="19">
        <f>SUM(D10)</f>
        <v>25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2318</v>
      </c>
      <c r="E6" s="4"/>
    </row>
    <row r="7" spans="2:5" ht="15">
      <c r="B7" s="2"/>
      <c r="C7" s="9" t="s">
        <v>105</v>
      </c>
      <c r="D7" s="15">
        <v>34836</v>
      </c>
      <c r="E7" s="2"/>
    </row>
    <row r="8" spans="2:5" ht="15">
      <c r="B8" s="2"/>
      <c r="C8" s="8" t="s">
        <v>1</v>
      </c>
      <c r="D8" s="16">
        <f>SUM(D6:D7)</f>
        <v>37154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37</v>
      </c>
      <c r="E10" s="13" t="s">
        <v>66</v>
      </c>
    </row>
    <row r="11" spans="2:5" ht="15">
      <c r="B11" s="10"/>
      <c r="C11" s="11" t="s">
        <v>6</v>
      </c>
      <c r="D11" s="19">
        <f>SUM(D10)</f>
        <v>37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4354</v>
      </c>
      <c r="E6" s="4"/>
    </row>
    <row r="7" spans="2:5" ht="15">
      <c r="B7" s="2"/>
      <c r="C7" s="9" t="s">
        <v>105</v>
      </c>
      <c r="D7" s="15">
        <v>1431</v>
      </c>
      <c r="E7" s="2"/>
    </row>
    <row r="8" spans="2:5" ht="15">
      <c r="B8" s="2"/>
      <c r="C8" s="8" t="s">
        <v>1</v>
      </c>
      <c r="D8" s="16">
        <f>SUM(D6:D7)</f>
        <v>5785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127</v>
      </c>
      <c r="D10" s="17">
        <v>6</v>
      </c>
      <c r="E10" s="13" t="s">
        <v>66</v>
      </c>
    </row>
    <row r="11" spans="2:5" ht="15">
      <c r="B11" s="10"/>
      <c r="C11" s="11" t="s">
        <v>6</v>
      </c>
      <c r="D11" s="19">
        <f>SUM(D10:D10)</f>
        <v>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3490</v>
      </c>
      <c r="E6" s="4"/>
    </row>
    <row r="7" spans="2:5" ht="15">
      <c r="B7" s="2"/>
      <c r="C7" s="9" t="s">
        <v>105</v>
      </c>
      <c r="D7" s="15">
        <v>36510</v>
      </c>
      <c r="E7" s="2"/>
    </row>
    <row r="8" spans="2:5" ht="15">
      <c r="B8" s="2"/>
      <c r="C8" s="8" t="s">
        <v>1</v>
      </c>
      <c r="D8" s="16">
        <f>SUM(D6:D7)</f>
        <v>40000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40</v>
      </c>
      <c r="E10" s="13" t="s">
        <v>66</v>
      </c>
    </row>
    <row r="11" spans="2:5" ht="15">
      <c r="B11" s="10"/>
      <c r="C11" s="11" t="s">
        <v>6</v>
      </c>
      <c r="D11" s="19">
        <f>SUM(D10)</f>
        <v>40</v>
      </c>
      <c r="E11" s="3"/>
    </row>
    <row r="12" spans="2:5" ht="15">
      <c r="B12" s="2"/>
      <c r="C12" s="2"/>
      <c r="D12" s="2"/>
      <c r="E12" s="2"/>
    </row>
    <row r="13" spans="2:5" ht="52.5" customHeight="1">
      <c r="B13" s="2"/>
      <c r="C13" s="65"/>
      <c r="D13" s="66"/>
      <c r="E13" s="66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4">
    <mergeCell ref="C2:D2"/>
    <mergeCell ref="C3:D3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3365</v>
      </c>
      <c r="E6" s="4"/>
    </row>
    <row r="7" spans="2:5" ht="15">
      <c r="B7" s="2"/>
      <c r="C7" s="9" t="s">
        <v>105</v>
      </c>
      <c r="D7" s="15">
        <v>33069</v>
      </c>
      <c r="E7" s="2"/>
    </row>
    <row r="8" spans="2:5" ht="15">
      <c r="B8" s="2"/>
      <c r="C8" s="8" t="s">
        <v>1</v>
      </c>
      <c r="D8" s="16">
        <f>SUM(D6:D7)</f>
        <v>36434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36</v>
      </c>
      <c r="E10" s="13" t="s">
        <v>66</v>
      </c>
    </row>
    <row r="11" spans="2:5" ht="15">
      <c r="B11" s="10"/>
      <c r="C11" s="11" t="s">
        <v>6</v>
      </c>
      <c r="D11" s="19">
        <f>SUM(D10)</f>
        <v>36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516</v>
      </c>
      <c r="E6" s="4"/>
    </row>
    <row r="7" spans="2:5" ht="15">
      <c r="B7" s="2"/>
      <c r="C7" s="9" t="s">
        <v>105</v>
      </c>
      <c r="D7" s="15">
        <v>28235</v>
      </c>
      <c r="E7" s="2"/>
    </row>
    <row r="8" spans="2:5" ht="15">
      <c r="B8" s="2"/>
      <c r="C8" s="8" t="s">
        <v>1</v>
      </c>
      <c r="D8" s="16">
        <f>SUM(D6:D7)</f>
        <v>28751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85</v>
      </c>
      <c r="D10" s="17">
        <v>28</v>
      </c>
      <c r="E10" s="13" t="s">
        <v>66</v>
      </c>
    </row>
    <row r="11" spans="2:5" ht="15">
      <c r="B11" s="10"/>
      <c r="C11" s="11" t="s">
        <v>6</v>
      </c>
      <c r="D11" s="19">
        <f>SUM(D10)</f>
        <v>28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89</v>
      </c>
      <c r="D2" s="64"/>
    </row>
    <row r="3" spans="1:256" ht="18.75">
      <c r="A3" s="4"/>
      <c r="B3" s="4"/>
      <c r="C3" s="63" t="s">
        <v>13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102</v>
      </c>
      <c r="D6" s="27">
        <v>229762</v>
      </c>
      <c r="E6" s="4"/>
    </row>
    <row r="7" spans="2:5" ht="23.25" customHeight="1">
      <c r="B7" s="4"/>
      <c r="C7" s="36" t="s">
        <v>105</v>
      </c>
      <c r="D7" s="34">
        <v>143499</v>
      </c>
      <c r="E7" s="29"/>
    </row>
    <row r="8" spans="2:5" ht="15">
      <c r="B8" s="2"/>
      <c r="C8" s="33" t="s">
        <v>1</v>
      </c>
      <c r="D8" s="27">
        <f>SUM(D6:D7)</f>
        <v>373261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79</v>
      </c>
      <c r="E10" s="13" t="s">
        <v>5</v>
      </c>
    </row>
    <row r="11" spans="2:5" ht="30" customHeight="1">
      <c r="B11" s="13">
        <v>1</v>
      </c>
      <c r="C11" s="12" t="s">
        <v>67</v>
      </c>
      <c r="D11" s="17">
        <v>110</v>
      </c>
      <c r="E11" s="14" t="s">
        <v>9</v>
      </c>
    </row>
    <row r="12" spans="2:5" ht="30" customHeight="1">
      <c r="B12" s="13">
        <v>3</v>
      </c>
      <c r="C12" s="12" t="s">
        <v>95</v>
      </c>
      <c r="D12" s="17">
        <v>183</v>
      </c>
      <c r="E12" s="14"/>
    </row>
    <row r="13" spans="2:5" ht="30" customHeight="1">
      <c r="B13" s="13">
        <v>4</v>
      </c>
      <c r="C13" s="12" t="s">
        <v>69</v>
      </c>
      <c r="D13" s="17">
        <v>35</v>
      </c>
      <c r="E13" s="14" t="s">
        <v>66</v>
      </c>
    </row>
    <row r="14" spans="2:5" ht="30" customHeight="1">
      <c r="B14" s="13">
        <v>5</v>
      </c>
      <c r="C14" s="12" t="s">
        <v>70</v>
      </c>
      <c r="D14" s="17">
        <v>45</v>
      </c>
      <c r="E14" s="14" t="s">
        <v>66</v>
      </c>
    </row>
    <row r="15" spans="2:5" ht="15">
      <c r="B15" s="10"/>
      <c r="C15" s="11" t="s">
        <v>6</v>
      </c>
      <c r="D15" s="19">
        <f>SUM(D11:D14)</f>
        <v>373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5"/>
      <c r="D17" s="66"/>
      <c r="E17" s="66"/>
    </row>
    <row r="18" spans="2:5" ht="55.5" customHeight="1">
      <c r="B18" s="2"/>
      <c r="C18" s="62" t="s">
        <v>107</v>
      </c>
      <c r="D18" s="62"/>
      <c r="E18" s="62"/>
    </row>
    <row r="21" ht="15">
      <c r="C21" s="40" t="s">
        <v>73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2269</v>
      </c>
      <c r="E6" s="4"/>
    </row>
    <row r="7" spans="2:5" ht="15">
      <c r="B7" s="2"/>
      <c r="C7" s="9" t="s">
        <v>105</v>
      </c>
      <c r="D7" s="15">
        <v>22346</v>
      </c>
      <c r="E7" s="2"/>
    </row>
    <row r="8" spans="2:5" ht="15">
      <c r="B8" s="2"/>
      <c r="C8" s="8" t="s">
        <v>1</v>
      </c>
      <c r="D8" s="16">
        <f>SUM(D6:D7)</f>
        <v>24615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24</v>
      </c>
      <c r="E10" s="13" t="s">
        <v>66</v>
      </c>
    </row>
    <row r="11" spans="2:5" ht="15">
      <c r="B11" s="10"/>
      <c r="C11" s="11" t="s">
        <v>6</v>
      </c>
      <c r="D11" s="19">
        <f>SUM(D10)</f>
        <v>24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57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863</v>
      </c>
      <c r="E6" s="4"/>
    </row>
    <row r="7" spans="2:5" ht="15">
      <c r="B7" s="2"/>
      <c r="C7" s="9" t="s">
        <v>105</v>
      </c>
      <c r="D7" s="15">
        <v>6714</v>
      </c>
      <c r="E7" s="2"/>
    </row>
    <row r="8" spans="2:5" ht="15">
      <c r="B8" s="2"/>
      <c r="C8" s="8" t="s">
        <v>1</v>
      </c>
      <c r="D8" s="16">
        <f>SUM(D6:D7)</f>
        <v>7577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7</v>
      </c>
      <c r="E10" s="13" t="s">
        <v>66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58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2421</v>
      </c>
      <c r="E6" s="4"/>
    </row>
    <row r="7" spans="2:5" ht="15">
      <c r="B7" s="2"/>
      <c r="C7" s="9" t="s">
        <v>105</v>
      </c>
      <c r="D7" s="15">
        <v>5786</v>
      </c>
      <c r="E7" s="2"/>
    </row>
    <row r="8" spans="2:5" ht="15">
      <c r="B8" s="2"/>
      <c r="C8" s="8" t="s">
        <v>1</v>
      </c>
      <c r="D8" s="16">
        <f>SUM(D6:D7)</f>
        <v>8207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8</v>
      </c>
      <c r="E10" s="13" t="s">
        <v>66</v>
      </c>
    </row>
    <row r="11" spans="2:5" ht="15">
      <c r="B11" s="10"/>
      <c r="C11" s="11" t="s">
        <v>6</v>
      </c>
      <c r="D11" s="19">
        <f>SUM(D10)</f>
        <v>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59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2335</v>
      </c>
      <c r="E6" s="4"/>
    </row>
    <row r="7" spans="2:5" ht="15">
      <c r="B7" s="2"/>
      <c r="C7" s="9" t="s">
        <v>105</v>
      </c>
      <c r="D7" s="15">
        <v>63242</v>
      </c>
      <c r="E7" s="2"/>
    </row>
    <row r="8" spans="2:5" ht="15">
      <c r="B8" s="2"/>
      <c r="C8" s="8" t="s">
        <v>1</v>
      </c>
      <c r="D8" s="16">
        <f>SUM(D6:D7)</f>
        <v>65577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65</v>
      </c>
      <c r="E10" s="13" t="s">
        <v>66</v>
      </c>
    </row>
    <row r="11" spans="2:5" ht="15">
      <c r="B11" s="10"/>
      <c r="C11" s="11" t="s">
        <v>6</v>
      </c>
      <c r="D11" s="19">
        <f>SUM(D10)</f>
        <v>65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60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295</v>
      </c>
      <c r="E6" s="4"/>
    </row>
    <row r="7" spans="2:5" ht="15">
      <c r="B7" s="2"/>
      <c r="C7" s="9" t="s">
        <v>105</v>
      </c>
      <c r="D7" s="15">
        <v>23364</v>
      </c>
      <c r="E7" s="2"/>
    </row>
    <row r="8" spans="2:5" ht="15">
      <c r="B8" s="2"/>
      <c r="C8" s="8" t="s">
        <v>1</v>
      </c>
      <c r="D8" s="16">
        <f>D6+D7</f>
        <v>23659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23</v>
      </c>
      <c r="E10" s="13" t="s">
        <v>66</v>
      </c>
    </row>
    <row r="11" spans="2:5" ht="15">
      <c r="B11" s="10"/>
      <c r="C11" s="11" t="s">
        <v>6</v>
      </c>
      <c r="D11" s="19">
        <f>SUM(D10)</f>
        <v>23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61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117</v>
      </c>
      <c r="D6" s="15">
        <v>11653</v>
      </c>
      <c r="E6" s="4"/>
    </row>
    <row r="7" spans="2:5" ht="15">
      <c r="B7" s="2"/>
      <c r="C7" s="9" t="s">
        <v>105</v>
      </c>
      <c r="D7" s="15">
        <v>-3379</v>
      </c>
      <c r="E7" s="2"/>
    </row>
    <row r="8" spans="2:5" ht="15">
      <c r="B8" s="2"/>
      <c r="C8" s="8" t="s">
        <v>1</v>
      </c>
      <c r="D8" s="16">
        <f>SUM(D6:D7)</f>
        <v>8274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77</v>
      </c>
      <c r="D10" s="17">
        <v>8</v>
      </c>
      <c r="E10" s="13" t="s">
        <v>66</v>
      </c>
    </row>
    <row r="11" spans="2:5" ht="15">
      <c r="B11" s="10"/>
      <c r="C11" s="11" t="s">
        <v>6</v>
      </c>
      <c r="D11" s="19">
        <f>SUM(D10)</f>
        <v>8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62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4314</v>
      </c>
      <c r="E6" s="4"/>
    </row>
    <row r="7" spans="2:5" ht="15">
      <c r="B7" s="2"/>
      <c r="C7" s="9" t="s">
        <v>105</v>
      </c>
      <c r="D7" s="15">
        <v>41854</v>
      </c>
      <c r="E7" s="2"/>
    </row>
    <row r="8" spans="2:5" ht="15">
      <c r="B8" s="2"/>
      <c r="C8" s="8" t="s">
        <v>1</v>
      </c>
      <c r="D8" s="16">
        <f>SUM(D6:D7)</f>
        <v>46168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86</v>
      </c>
      <c r="D10" s="17">
        <v>46</v>
      </c>
      <c r="E10" s="13" t="s">
        <v>66</v>
      </c>
    </row>
    <row r="11" spans="2:5" ht="15">
      <c r="B11" s="10"/>
      <c r="C11" s="11" t="s">
        <v>6</v>
      </c>
      <c r="D11" s="19">
        <f>SUM(D10)</f>
        <v>46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89</v>
      </c>
      <c r="D2" s="64"/>
    </row>
    <row r="3" spans="1:256" ht="18.75">
      <c r="A3" s="4"/>
      <c r="B3" s="4"/>
      <c r="C3" s="63" t="s">
        <v>63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90</v>
      </c>
      <c r="D6" s="15">
        <v>5333</v>
      </c>
      <c r="E6" s="4"/>
    </row>
    <row r="7" spans="2:5" ht="15">
      <c r="B7" s="2"/>
      <c r="C7" s="9" t="s">
        <v>80</v>
      </c>
      <c r="D7" s="15">
        <v>-15417</v>
      </c>
      <c r="E7" s="2"/>
    </row>
    <row r="8" spans="2:5" ht="15">
      <c r="B8" s="2"/>
      <c r="C8" s="8" t="s">
        <v>1</v>
      </c>
      <c r="D8" s="16">
        <f>SUM(D6:D7)</f>
        <v>-10084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 t="s">
        <v>66</v>
      </c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64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5472</v>
      </c>
      <c r="E6" s="4"/>
    </row>
    <row r="7" spans="2:5" ht="15">
      <c r="B7" s="2"/>
      <c r="C7" s="9" t="s">
        <v>105</v>
      </c>
      <c r="D7" s="15">
        <v>33588</v>
      </c>
      <c r="E7" s="2"/>
    </row>
    <row r="8" spans="2:5" ht="15">
      <c r="B8" s="2"/>
      <c r="C8" s="8" t="s">
        <v>1</v>
      </c>
      <c r="D8" s="16">
        <f>SUM(D6:D7)</f>
        <v>39060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30</v>
      </c>
      <c r="D10" s="17">
        <v>39</v>
      </c>
      <c r="E10" s="13" t="s">
        <v>71</v>
      </c>
    </row>
    <row r="11" spans="2:5" ht="15">
      <c r="B11" s="10"/>
      <c r="C11" s="11" t="s">
        <v>6</v>
      </c>
      <c r="D11" s="19">
        <f>SUM(D10)</f>
        <v>39</v>
      </c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V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101</v>
      </c>
      <c r="D2" s="64"/>
    </row>
    <row r="3" spans="1:256" ht="18.75">
      <c r="A3" s="4"/>
      <c r="B3" s="4"/>
      <c r="C3" s="63" t="s">
        <v>74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137307</v>
      </c>
      <c r="E6" s="4"/>
    </row>
    <row r="7" spans="2:5" ht="15">
      <c r="B7" s="2"/>
      <c r="C7" s="9" t="s">
        <v>105</v>
      </c>
      <c r="D7" s="15">
        <v>694</v>
      </c>
      <c r="E7" s="2"/>
    </row>
    <row r="8" spans="2:5" ht="15">
      <c r="B8" s="2"/>
      <c r="C8" s="8" t="s">
        <v>1</v>
      </c>
      <c r="D8" s="16">
        <f>SUM(D6:D7)</f>
        <v>138001</v>
      </c>
      <c r="E8" s="2"/>
    </row>
    <row r="9" spans="2:5" ht="48.75" customHeight="1">
      <c r="B9" s="5" t="s">
        <v>2</v>
      </c>
      <c r="C9" s="6" t="s">
        <v>3</v>
      </c>
      <c r="D9" s="12" t="s">
        <v>68</v>
      </c>
      <c r="E9" s="13" t="s">
        <v>5</v>
      </c>
    </row>
    <row r="10" spans="2:5" ht="30" customHeight="1">
      <c r="B10" s="5">
        <v>1</v>
      </c>
      <c r="C10" s="12" t="s">
        <v>97</v>
      </c>
      <c r="D10" s="17">
        <v>42</v>
      </c>
      <c r="E10" s="13" t="s">
        <v>9</v>
      </c>
    </row>
    <row r="11" spans="2:5" ht="30">
      <c r="B11" s="10">
        <v>2</v>
      </c>
      <c r="C11" s="12" t="s">
        <v>121</v>
      </c>
      <c r="D11" s="61">
        <v>60</v>
      </c>
      <c r="E11" s="13" t="s">
        <v>71</v>
      </c>
    </row>
    <row r="12" spans="2:5" ht="45">
      <c r="B12" s="10">
        <v>3</v>
      </c>
      <c r="C12" s="12" t="s">
        <v>30</v>
      </c>
      <c r="D12" s="61">
        <v>36</v>
      </c>
      <c r="E12" s="13" t="s">
        <v>71</v>
      </c>
    </row>
    <row r="13" spans="2:5" ht="15">
      <c r="B13" s="2"/>
      <c r="C13" s="2" t="s">
        <v>87</v>
      </c>
      <c r="D13" s="60">
        <f>SUM(D10:D12)</f>
        <v>138</v>
      </c>
      <c r="E13" s="2"/>
    </row>
    <row r="14" spans="2:5" ht="55.5" customHeight="1">
      <c r="B14" s="2"/>
      <c r="C14" s="62" t="s">
        <v>107</v>
      </c>
      <c r="D14" s="62"/>
      <c r="E14" s="62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89</v>
      </c>
      <c r="D2" s="64"/>
    </row>
    <row r="3" spans="1:256" ht="18.75">
      <c r="A3" s="4"/>
      <c r="B3" s="4"/>
      <c r="C3" s="63" t="s">
        <v>65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102</v>
      </c>
      <c r="D6" s="27">
        <v>329618</v>
      </c>
      <c r="E6" s="4"/>
    </row>
    <row r="7" spans="2:5" ht="24" customHeight="1">
      <c r="B7" s="4"/>
      <c r="C7" s="36" t="s">
        <v>105</v>
      </c>
      <c r="D7" s="34">
        <v>53371</v>
      </c>
      <c r="E7" s="29"/>
    </row>
    <row r="8" spans="2:5" ht="15">
      <c r="B8" s="2"/>
      <c r="C8" s="33" t="s">
        <v>1</v>
      </c>
      <c r="D8" s="27">
        <f>D6+D7</f>
        <v>382989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68</v>
      </c>
      <c r="E10" s="13" t="s">
        <v>5</v>
      </c>
    </row>
    <row r="11" spans="2:5" ht="48.75" customHeight="1">
      <c r="B11" s="5">
        <v>2</v>
      </c>
      <c r="C11" s="12" t="s">
        <v>82</v>
      </c>
      <c r="D11" s="17">
        <v>48</v>
      </c>
      <c r="E11" s="13" t="s">
        <v>9</v>
      </c>
    </row>
    <row r="12" spans="2:5" ht="48.75" customHeight="1">
      <c r="B12" s="5">
        <v>3</v>
      </c>
      <c r="C12" s="12" t="s">
        <v>100</v>
      </c>
      <c r="D12" s="17">
        <v>60</v>
      </c>
      <c r="E12" s="13" t="s">
        <v>9</v>
      </c>
    </row>
    <row r="13" spans="2:5" ht="30" customHeight="1">
      <c r="B13" s="13">
        <v>5</v>
      </c>
      <c r="C13" s="23" t="s">
        <v>69</v>
      </c>
      <c r="D13" s="17">
        <v>35</v>
      </c>
      <c r="E13" s="14" t="s">
        <v>66</v>
      </c>
    </row>
    <row r="14" spans="2:5" ht="30" customHeight="1">
      <c r="B14" s="13">
        <v>6</v>
      </c>
      <c r="C14" s="23" t="s">
        <v>70</v>
      </c>
      <c r="D14" s="17">
        <v>30</v>
      </c>
      <c r="E14" s="14" t="s">
        <v>66</v>
      </c>
    </row>
    <row r="15" spans="2:5" ht="15">
      <c r="B15" s="10"/>
      <c r="C15" s="11" t="s">
        <v>6</v>
      </c>
      <c r="D15" s="19">
        <f>SUM(D11:D14)</f>
        <v>173</v>
      </c>
      <c r="E15" s="3"/>
    </row>
    <row r="16" spans="2:5" ht="15">
      <c r="B16" s="2"/>
      <c r="C16" s="2"/>
      <c r="D16" s="2"/>
      <c r="E16" s="2"/>
    </row>
    <row r="17" spans="2:5" ht="52.5" customHeight="1">
      <c r="B17" s="2"/>
      <c r="C17" s="65"/>
      <c r="D17" s="66"/>
      <c r="E17" s="66"/>
    </row>
    <row r="18" spans="2:5" ht="55.5" customHeight="1">
      <c r="B18" s="2"/>
      <c r="C18" s="62" t="s">
        <v>107</v>
      </c>
      <c r="D18" s="62"/>
      <c r="E18" s="62"/>
    </row>
    <row r="21" ht="15">
      <c r="C21" s="40" t="s">
        <v>73</v>
      </c>
    </row>
  </sheetData>
  <sheetProtection/>
  <mergeCells count="4">
    <mergeCell ref="C2:D2"/>
    <mergeCell ref="C3:D3"/>
    <mergeCell ref="C17:E17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spans="3:5" ht="15">
      <c r="C1" s="41"/>
      <c r="D1" s="41"/>
      <c r="E1" s="41"/>
    </row>
    <row r="2" spans="3:6" ht="18.75">
      <c r="C2" s="70" t="s">
        <v>101</v>
      </c>
      <c r="D2" s="71"/>
      <c r="E2" s="47"/>
      <c r="F2" s="47"/>
    </row>
    <row r="3" spans="1:256" ht="18.75">
      <c r="A3" s="4"/>
      <c r="B3" s="4"/>
      <c r="C3" s="70" t="s">
        <v>75</v>
      </c>
      <c r="D3" s="71"/>
      <c r="E3" s="48"/>
      <c r="F3" s="4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8"/>
      <c r="D4" s="48"/>
      <c r="E4" s="48"/>
      <c r="F4" s="4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6" ht="18.75">
      <c r="B5" s="4"/>
      <c r="C5" s="49" t="s">
        <v>78</v>
      </c>
      <c r="D5" s="48"/>
      <c r="E5" s="48"/>
      <c r="F5" s="47"/>
    </row>
    <row r="6" spans="2:6" ht="18.75">
      <c r="B6" s="4"/>
      <c r="C6" s="50" t="s">
        <v>102</v>
      </c>
      <c r="D6" s="51">
        <v>109188</v>
      </c>
      <c r="E6" s="48"/>
      <c r="F6" s="47"/>
    </row>
    <row r="7" spans="2:6" ht="15">
      <c r="B7" s="2"/>
      <c r="C7" s="50" t="s">
        <v>105</v>
      </c>
      <c r="D7" s="51">
        <v>-39791</v>
      </c>
      <c r="E7" s="52"/>
      <c r="F7" s="47"/>
    </row>
    <row r="8" spans="2:6" ht="15">
      <c r="B8" s="2"/>
      <c r="C8" s="53" t="s">
        <v>1</v>
      </c>
      <c r="D8" s="54">
        <f>SUM(D6:D7)</f>
        <v>69397</v>
      </c>
      <c r="E8" s="52"/>
      <c r="F8" s="47"/>
    </row>
    <row r="9" spans="2:6" ht="48.75" customHeight="1">
      <c r="B9" s="5" t="s">
        <v>2</v>
      </c>
      <c r="C9" s="55" t="s">
        <v>3</v>
      </c>
      <c r="D9" s="37" t="s">
        <v>68</v>
      </c>
      <c r="E9" s="56" t="s">
        <v>5</v>
      </c>
      <c r="F9" s="47"/>
    </row>
    <row r="10" spans="2:6" ht="30" customHeight="1">
      <c r="B10" s="5">
        <v>2</v>
      </c>
      <c r="C10" s="37" t="s">
        <v>69</v>
      </c>
      <c r="D10" s="38">
        <v>20</v>
      </c>
      <c r="E10" s="56" t="s">
        <v>66</v>
      </c>
      <c r="F10" s="47"/>
    </row>
    <row r="11" spans="2:6" ht="30" customHeight="1">
      <c r="B11" s="5">
        <v>3</v>
      </c>
      <c r="C11" s="37" t="s">
        <v>72</v>
      </c>
      <c r="D11" s="38">
        <v>50</v>
      </c>
      <c r="E11" s="56" t="s">
        <v>66</v>
      </c>
      <c r="F11" s="47"/>
    </row>
    <row r="12" spans="2:6" ht="15">
      <c r="B12" s="10"/>
      <c r="C12" s="57" t="s">
        <v>6</v>
      </c>
      <c r="D12" s="58">
        <f>SUM(D10:D11)</f>
        <v>70</v>
      </c>
      <c r="E12" s="59"/>
      <c r="F12" s="47"/>
    </row>
    <row r="13" spans="2:6" ht="15">
      <c r="B13" s="2"/>
      <c r="C13" s="52"/>
      <c r="D13" s="52"/>
      <c r="E13" s="52"/>
      <c r="F13" s="47"/>
    </row>
    <row r="14" spans="2:6" ht="55.5" customHeight="1">
      <c r="B14" s="2"/>
      <c r="C14" s="62" t="s">
        <v>120</v>
      </c>
      <c r="D14" s="62"/>
      <c r="E14" s="62"/>
      <c r="F14" s="47"/>
    </row>
    <row r="15" spans="3:5" ht="15">
      <c r="C15" s="41"/>
      <c r="D15" s="41"/>
      <c r="E15" s="41"/>
    </row>
    <row r="16" spans="3:5" ht="15">
      <c r="C16" s="41"/>
      <c r="D16" s="41"/>
      <c r="E16" s="41"/>
    </row>
    <row r="17" ht="15">
      <c r="C17" s="40" t="s">
        <v>73</v>
      </c>
    </row>
  </sheetData>
  <sheetProtection/>
  <mergeCells count="3">
    <mergeCell ref="C2:D2"/>
    <mergeCell ref="C3:D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V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2" spans="3:4" ht="18.75">
      <c r="C2" s="63" t="s">
        <v>118</v>
      </c>
      <c r="D2" s="64"/>
    </row>
    <row r="3" spans="1:256" ht="18.75">
      <c r="A3" s="4"/>
      <c r="B3" s="4"/>
      <c r="C3" s="63" t="s">
        <v>76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9" t="s">
        <v>102</v>
      </c>
      <c r="D6" s="15">
        <v>141244</v>
      </c>
      <c r="E6" s="4"/>
    </row>
    <row r="7" spans="2:5" ht="15">
      <c r="B7" s="2"/>
      <c r="C7" s="9" t="s">
        <v>105</v>
      </c>
      <c r="D7" s="15">
        <v>-183450</v>
      </c>
      <c r="E7" s="2"/>
    </row>
    <row r="8" spans="2:5" ht="15">
      <c r="B8" s="2"/>
      <c r="C8" s="8" t="s">
        <v>1</v>
      </c>
      <c r="D8" s="16">
        <f>SUM(D6:D7)</f>
        <v>-42206</v>
      </c>
      <c r="E8" s="2"/>
    </row>
    <row r="9" spans="2:5" ht="48.75" customHeight="1">
      <c r="B9" s="5" t="s">
        <v>2</v>
      </c>
      <c r="C9" s="6" t="s">
        <v>3</v>
      </c>
      <c r="D9" s="12" t="s">
        <v>4</v>
      </c>
      <c r="E9" s="13" t="s">
        <v>5</v>
      </c>
    </row>
    <row r="10" spans="2:5" ht="30" customHeight="1">
      <c r="B10" s="5">
        <v>1</v>
      </c>
      <c r="C10" s="12" t="s">
        <v>30</v>
      </c>
      <c r="D10" s="17"/>
      <c r="E10" s="13"/>
    </row>
    <row r="11" spans="2:5" ht="15">
      <c r="B11" s="10"/>
      <c r="C11" s="11" t="s">
        <v>6</v>
      </c>
      <c r="D11" s="19"/>
      <c r="E11" s="3"/>
    </row>
    <row r="12" spans="2:5" ht="15">
      <c r="B12" s="2"/>
      <c r="C12" s="2"/>
      <c r="D12" s="2"/>
      <c r="E12" s="2"/>
    </row>
    <row r="13" spans="2:5" ht="55.5" customHeight="1">
      <c r="B13" s="2"/>
      <c r="C13" s="62" t="s">
        <v>107</v>
      </c>
      <c r="D13" s="62"/>
      <c r="E13" s="62"/>
    </row>
    <row r="16" ht="15">
      <c r="C16" s="40" t="s">
        <v>73</v>
      </c>
    </row>
  </sheetData>
  <sheetProtection/>
  <mergeCells count="3">
    <mergeCell ref="C2:D2"/>
    <mergeCell ref="C3:D3"/>
    <mergeCell ref="C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89</v>
      </c>
      <c r="D2" s="64"/>
    </row>
    <row r="3" spans="1:256" ht="18.75">
      <c r="A3" s="4"/>
      <c r="B3" s="4"/>
      <c r="C3" s="63" t="s">
        <v>14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102</v>
      </c>
      <c r="D6" s="28">
        <v>110660</v>
      </c>
      <c r="E6" s="4"/>
    </row>
    <row r="7" spans="2:5" ht="30.75" customHeight="1">
      <c r="B7" s="4"/>
      <c r="C7" s="36" t="s">
        <v>105</v>
      </c>
      <c r="D7" s="45">
        <v>119939</v>
      </c>
      <c r="E7" s="29"/>
    </row>
    <row r="8" spans="2:5" ht="15">
      <c r="B8" s="2"/>
      <c r="C8" s="33" t="s">
        <v>1</v>
      </c>
      <c r="D8" s="28">
        <f>SUM(D6:D7)</f>
        <v>230599</v>
      </c>
      <c r="E8" s="30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81</v>
      </c>
      <c r="E10" s="13" t="s">
        <v>5</v>
      </c>
    </row>
    <row r="11" spans="2:5" ht="30" customHeight="1">
      <c r="B11" s="13">
        <v>1</v>
      </c>
      <c r="C11" s="12" t="s">
        <v>10</v>
      </c>
      <c r="D11" s="46">
        <v>140</v>
      </c>
      <c r="E11" s="14" t="s">
        <v>9</v>
      </c>
    </row>
    <row r="12" spans="2:5" ht="57" customHeight="1">
      <c r="B12" s="13">
        <v>4</v>
      </c>
      <c r="C12" s="44" t="s">
        <v>69</v>
      </c>
      <c r="D12" s="46">
        <v>55</v>
      </c>
      <c r="E12" s="14" t="s">
        <v>66</v>
      </c>
    </row>
    <row r="13" spans="2:5" ht="57" customHeight="1">
      <c r="B13" s="13">
        <v>5</v>
      </c>
      <c r="C13" s="12" t="s">
        <v>70</v>
      </c>
      <c r="D13" s="46">
        <v>35</v>
      </c>
      <c r="E13" s="14" t="s">
        <v>66</v>
      </c>
    </row>
    <row r="14" spans="2:5" ht="15">
      <c r="B14" s="10"/>
      <c r="C14" s="11" t="s">
        <v>6</v>
      </c>
      <c r="D14" s="19">
        <f>SUM(D11:D13)</f>
        <v>230</v>
      </c>
      <c r="E14" s="3"/>
    </row>
    <row r="15" spans="2:5" ht="15">
      <c r="B15" s="2"/>
      <c r="C15" s="2"/>
      <c r="D15" s="2"/>
      <c r="E15" s="2"/>
    </row>
    <row r="16" spans="2:5" ht="52.5" customHeight="1">
      <c r="B16" s="2"/>
      <c r="C16" s="65"/>
      <c r="D16" s="66"/>
      <c r="E16" s="66"/>
    </row>
    <row r="17" spans="2:5" ht="55.5" customHeight="1">
      <c r="B17" s="2"/>
      <c r="C17" s="62" t="s">
        <v>107</v>
      </c>
      <c r="D17" s="62"/>
      <c r="E17" s="62"/>
    </row>
    <row r="20" ht="15">
      <c r="C20" s="40" t="s">
        <v>73</v>
      </c>
    </row>
  </sheetData>
  <sheetProtection/>
  <mergeCells count="4">
    <mergeCell ref="C2:D2"/>
    <mergeCell ref="C3:D3"/>
    <mergeCell ref="C16:E16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89</v>
      </c>
      <c r="D2" s="64"/>
    </row>
    <row r="3" spans="1:256" ht="18.75">
      <c r="A3" s="4"/>
      <c r="B3" s="4"/>
      <c r="C3" s="63" t="s">
        <v>15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102</v>
      </c>
      <c r="D6" s="27">
        <v>211800</v>
      </c>
      <c r="E6" s="4"/>
    </row>
    <row r="7" spans="2:5" ht="24.75" customHeight="1">
      <c r="B7" s="4"/>
      <c r="C7" s="36" t="s">
        <v>105</v>
      </c>
      <c r="D7" s="34">
        <v>-35590</v>
      </c>
      <c r="E7" s="29"/>
    </row>
    <row r="8" spans="2:5" ht="15">
      <c r="B8" s="2"/>
      <c r="C8" s="33" t="s">
        <v>1</v>
      </c>
      <c r="D8" s="27">
        <f>D6+D7</f>
        <v>176210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79</v>
      </c>
      <c r="E10" s="13" t="s">
        <v>5</v>
      </c>
    </row>
    <row r="11" spans="2:5" ht="30" customHeight="1">
      <c r="B11" s="13">
        <v>1</v>
      </c>
      <c r="C11" s="12" t="s">
        <v>108</v>
      </c>
      <c r="D11" s="17">
        <v>80</v>
      </c>
      <c r="E11" s="14" t="s">
        <v>9</v>
      </c>
    </row>
    <row r="12" spans="2:5" ht="30" customHeight="1">
      <c r="B12" s="13">
        <v>2</v>
      </c>
      <c r="C12" s="12" t="s">
        <v>109</v>
      </c>
      <c r="D12" s="17">
        <v>47</v>
      </c>
      <c r="E12" s="14"/>
    </row>
    <row r="13" spans="2:5" ht="42" customHeight="1">
      <c r="B13" s="13">
        <v>2</v>
      </c>
      <c r="C13" s="12" t="s">
        <v>110</v>
      </c>
      <c r="D13" s="17">
        <v>39</v>
      </c>
      <c r="E13" s="14" t="s">
        <v>66</v>
      </c>
    </row>
    <row r="14" spans="2:5" ht="44.25" customHeight="1">
      <c r="B14" s="13">
        <v>3</v>
      </c>
      <c r="C14" s="12" t="s">
        <v>69</v>
      </c>
      <c r="D14" s="17">
        <v>10</v>
      </c>
      <c r="E14" s="14" t="s">
        <v>66</v>
      </c>
    </row>
    <row r="15" spans="2:5" ht="30" customHeight="1">
      <c r="B15" s="13"/>
      <c r="C15" s="11" t="s">
        <v>6</v>
      </c>
      <c r="D15" s="17">
        <f>SUM(D11:D14)</f>
        <v>176</v>
      </c>
      <c r="E15" s="13"/>
    </row>
    <row r="16" spans="2:5" ht="15">
      <c r="B16" s="2"/>
      <c r="C16" s="43"/>
      <c r="D16" s="2"/>
      <c r="E16" s="2"/>
    </row>
    <row r="17" spans="2:5" ht="52.5" customHeight="1">
      <c r="B17" s="2"/>
      <c r="C17" s="62" t="s">
        <v>107</v>
      </c>
      <c r="D17" s="67"/>
      <c r="E17" s="67"/>
    </row>
    <row r="18" spans="2:5" ht="55.5" customHeight="1">
      <c r="B18" s="2"/>
      <c r="D18" s="42"/>
      <c r="E18" s="42"/>
    </row>
    <row r="20" ht="15">
      <c r="C20" s="40" t="s">
        <v>73</v>
      </c>
    </row>
  </sheetData>
  <sheetProtection/>
  <mergeCells count="3">
    <mergeCell ref="C2:D2"/>
    <mergeCell ref="C3:D3"/>
    <mergeCell ref="C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E13" sqref="E12:E13"/>
    </sheetView>
  </sheetViews>
  <sheetFormatPr defaultColWidth="9.140625" defaultRowHeight="15"/>
  <cols>
    <col min="1" max="1" width="2.140625" style="1" customWidth="1"/>
    <col min="2" max="2" width="3.421875" style="1" customWidth="1"/>
    <col min="3" max="3" width="42.57421875" style="1" customWidth="1"/>
    <col min="4" max="4" width="13.7109375" style="1" customWidth="1"/>
    <col min="5" max="5" width="23.7109375" style="1" customWidth="1"/>
    <col min="6" max="16384" width="9.140625" style="1" customWidth="1"/>
  </cols>
  <sheetData>
    <row r="1" ht="15">
      <c r="B1" s="26"/>
    </row>
    <row r="2" spans="3:4" ht="18.75">
      <c r="C2" s="63" t="s">
        <v>89</v>
      </c>
      <c r="D2" s="64"/>
    </row>
    <row r="3" spans="1:256" ht="18.75">
      <c r="A3" s="4"/>
      <c r="B3" s="4"/>
      <c r="C3" s="63" t="s">
        <v>16</v>
      </c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5" ht="18.75">
      <c r="B5" s="4"/>
      <c r="C5" s="7" t="s">
        <v>0</v>
      </c>
      <c r="D5" s="4"/>
      <c r="E5" s="4"/>
    </row>
    <row r="6" spans="2:5" ht="18.75">
      <c r="B6" s="4"/>
      <c r="C6" s="33" t="s">
        <v>102</v>
      </c>
      <c r="D6" s="27">
        <v>213818</v>
      </c>
      <c r="E6" s="4"/>
    </row>
    <row r="7" spans="2:5" ht="27" customHeight="1">
      <c r="B7" s="4"/>
      <c r="C7" s="36" t="s">
        <v>105</v>
      </c>
      <c r="D7" s="34">
        <v>252313</v>
      </c>
      <c r="E7" s="29"/>
    </row>
    <row r="8" spans="2:5" ht="15">
      <c r="B8" s="2"/>
      <c r="C8" s="33" t="s">
        <v>1</v>
      </c>
      <c r="D8" s="27">
        <f>D6+D7</f>
        <v>466131</v>
      </c>
      <c r="E8" s="2"/>
    </row>
    <row r="9" spans="2:5" ht="15">
      <c r="B9" s="2"/>
      <c r="C9" s="8"/>
      <c r="D9" s="16"/>
      <c r="E9" s="2"/>
    </row>
    <row r="10" spans="2:5" ht="48.75" customHeight="1">
      <c r="B10" s="5" t="s">
        <v>2</v>
      </c>
      <c r="C10" s="6" t="s">
        <v>3</v>
      </c>
      <c r="D10" s="12" t="s">
        <v>79</v>
      </c>
      <c r="E10" s="13" t="s">
        <v>5</v>
      </c>
    </row>
    <row r="11" spans="2:5" ht="30" customHeight="1">
      <c r="B11" s="13">
        <v>1</v>
      </c>
      <c r="C11" s="12" t="s">
        <v>83</v>
      </c>
      <c r="D11" s="17">
        <v>60</v>
      </c>
      <c r="E11" s="14" t="s">
        <v>9</v>
      </c>
    </row>
    <row r="12" spans="2:5" ht="45" customHeight="1">
      <c r="B12" s="13">
        <v>2</v>
      </c>
      <c r="C12" s="12" t="s">
        <v>99</v>
      </c>
      <c r="D12" s="17">
        <v>164</v>
      </c>
      <c r="E12" s="14" t="s">
        <v>9</v>
      </c>
    </row>
    <row r="13" spans="2:5" ht="45" customHeight="1">
      <c r="B13" s="13">
        <v>3</v>
      </c>
      <c r="C13" s="12" t="s">
        <v>111</v>
      </c>
      <c r="D13" s="17">
        <v>20</v>
      </c>
      <c r="E13" s="14" t="s">
        <v>9</v>
      </c>
    </row>
    <row r="14" spans="2:5" ht="45" customHeight="1">
      <c r="B14" s="13">
        <v>4</v>
      </c>
      <c r="C14" s="12" t="s">
        <v>112</v>
      </c>
      <c r="D14" s="17">
        <v>116</v>
      </c>
      <c r="E14" s="14" t="s">
        <v>9</v>
      </c>
    </row>
    <row r="15" spans="2:5" ht="30" customHeight="1">
      <c r="B15" s="13">
        <v>5</v>
      </c>
      <c r="C15" s="12" t="s">
        <v>98</v>
      </c>
      <c r="D15" s="17">
        <v>60</v>
      </c>
      <c r="E15" s="14" t="s">
        <v>9</v>
      </c>
    </row>
    <row r="16" spans="2:5" ht="30" customHeight="1">
      <c r="B16" s="13">
        <v>6</v>
      </c>
      <c r="C16" s="12" t="s">
        <v>70</v>
      </c>
      <c r="D16" s="17">
        <v>22</v>
      </c>
      <c r="E16" s="14" t="s">
        <v>66</v>
      </c>
    </row>
    <row r="17" spans="2:5" ht="30" customHeight="1">
      <c r="B17" s="13">
        <v>7</v>
      </c>
      <c r="C17" s="12" t="s">
        <v>69</v>
      </c>
      <c r="D17" s="17">
        <v>24</v>
      </c>
      <c r="E17" s="14" t="s">
        <v>66</v>
      </c>
    </row>
    <row r="18" spans="2:5" ht="15">
      <c r="B18" s="10"/>
      <c r="C18" s="11" t="s">
        <v>6</v>
      </c>
      <c r="D18" s="19">
        <f>SUM(D11:D17)</f>
        <v>466</v>
      </c>
      <c r="E18" s="3"/>
    </row>
    <row r="19" spans="2:5" ht="15">
      <c r="B19" s="2"/>
      <c r="C19" s="2"/>
      <c r="D19" s="2"/>
      <c r="E19" s="2"/>
    </row>
    <row r="20" spans="2:5" ht="55.5" customHeight="1">
      <c r="B20" s="2"/>
      <c r="C20" s="62" t="s">
        <v>107</v>
      </c>
      <c r="D20" s="62"/>
      <c r="E20" s="62"/>
    </row>
    <row r="23" ht="15">
      <c r="C23" s="40" t="s">
        <v>73</v>
      </c>
    </row>
  </sheetData>
  <sheetProtection/>
  <mergeCells count="3">
    <mergeCell ref="C2:D2"/>
    <mergeCell ref="C3:D3"/>
    <mergeCell ref="C20:E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ChiefEngineer</cp:lastModifiedBy>
  <cp:lastPrinted>2021-12-27T10:48:47Z</cp:lastPrinted>
  <dcterms:created xsi:type="dcterms:W3CDTF">2017-01-11T05:47:49Z</dcterms:created>
  <dcterms:modified xsi:type="dcterms:W3CDTF">2023-03-29T05:06:22Z</dcterms:modified>
  <cp:category/>
  <cp:version/>
  <cp:contentType/>
  <cp:contentStatus/>
</cp:coreProperties>
</file>